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4115" windowHeight="7935"/>
  </bookViews>
  <sheets>
    <sheet name="Hoja1 " sheetId="5" r:id="rId1"/>
  </sheets>
  <definedNames>
    <definedName name="_xlnm._FilterDatabase" localSheetId="0" hidden="1">'Hoja1 '!$A$5:$S$74</definedName>
    <definedName name="_xlnm.Print_Area" localSheetId="0">'Hoja1 '!$A$5:$S$63</definedName>
    <definedName name="_xlnm.Print_Titles" localSheetId="0">'Hoja1 '!$5:$5</definedName>
  </definedNames>
  <calcPr calcId="145621"/>
</workbook>
</file>

<file path=xl/calcChain.xml><?xml version="1.0" encoding="utf-8"?>
<calcChain xmlns="http://schemas.openxmlformats.org/spreadsheetml/2006/main">
  <c r="P38" i="5" l="1"/>
  <c r="G74" i="5" l="1"/>
  <c r="H74" i="5"/>
  <c r="I74" i="5"/>
  <c r="J74" i="5"/>
  <c r="K74" i="5"/>
  <c r="L74" i="5"/>
  <c r="M74" i="5"/>
  <c r="N74" i="5"/>
  <c r="O74" i="5"/>
  <c r="Q74" i="5"/>
  <c r="R74" i="5"/>
  <c r="S74" i="5"/>
  <c r="F74" i="5"/>
  <c r="P73" i="5"/>
  <c r="P60" i="5"/>
  <c r="P62" i="5"/>
  <c r="P63" i="5"/>
  <c r="P67" i="5"/>
  <c r="P69" i="5"/>
  <c r="P21" i="5" l="1"/>
  <c r="P71" i="5" l="1"/>
  <c r="P68" i="5"/>
  <c r="P56" i="5"/>
  <c r="P70" i="5"/>
  <c r="P66" i="5"/>
  <c r="P61" i="5"/>
  <c r="P59" i="5"/>
  <c r="P55" i="5"/>
  <c r="P52" i="5"/>
  <c r="P51" i="5"/>
  <c r="P50" i="5"/>
  <c r="P49" i="5"/>
  <c r="P48" i="5"/>
  <c r="P47" i="5"/>
  <c r="P45" i="5"/>
  <c r="P43" i="5"/>
  <c r="P42" i="5"/>
  <c r="P41" i="5"/>
  <c r="P40" i="5"/>
  <c r="P39" i="5"/>
  <c r="P37" i="5"/>
  <c r="P34" i="5"/>
  <c r="P32" i="5"/>
  <c r="P31" i="5"/>
  <c r="P64" i="5"/>
  <c r="P27" i="5"/>
  <c r="P25" i="5"/>
  <c r="P24" i="5"/>
  <c r="P23" i="5"/>
  <c r="P22" i="5"/>
  <c r="P18" i="5"/>
  <c r="P17" i="5"/>
  <c r="P15" i="5"/>
  <c r="P14" i="5"/>
  <c r="P13" i="5"/>
  <c r="P11" i="5"/>
  <c r="P10" i="5"/>
  <c r="P8" i="5"/>
  <c r="P7" i="5"/>
  <c r="P74" i="5" l="1"/>
</calcChain>
</file>

<file path=xl/sharedStrings.xml><?xml version="1.0" encoding="utf-8"?>
<sst xmlns="http://schemas.openxmlformats.org/spreadsheetml/2006/main" count="230" uniqueCount="88">
  <si>
    <t>Director General</t>
  </si>
  <si>
    <t xml:space="preserve">Ejecutivo </t>
  </si>
  <si>
    <t>Director de Área</t>
  </si>
  <si>
    <t>Coordinador</t>
  </si>
  <si>
    <t>Ejecutivo</t>
  </si>
  <si>
    <t>VACANTE</t>
  </si>
  <si>
    <t>Dirección</t>
  </si>
  <si>
    <t>Puesto</t>
  </si>
  <si>
    <t>Nivel</t>
  </si>
  <si>
    <t>Sueldo mensual Integrado</t>
  </si>
  <si>
    <t>Vales de despensa Mensual</t>
  </si>
  <si>
    <t>Cuotas IMSS Mensual</t>
  </si>
  <si>
    <t>Infonavit Mensual</t>
  </si>
  <si>
    <t>SAR Mensual</t>
  </si>
  <si>
    <t>Cuotas Anuales</t>
  </si>
  <si>
    <t>Aguinaldo Anual</t>
  </si>
  <si>
    <t>Aguinaldo Vales de despensa</t>
  </si>
  <si>
    <t>Prima Vacacional Anual</t>
  </si>
  <si>
    <t>Fondo de Ahorro Anual</t>
  </si>
  <si>
    <t>Estimulo anual</t>
  </si>
  <si>
    <t>Quinquenio</t>
  </si>
  <si>
    <t>FONDO JALISCO DE FOMENTO EMPRESARIAL</t>
  </si>
  <si>
    <t>LEY DE INFORMACIÓN PUBLICA DEL ESTADO DE JALISCO Y SUS MUNICIPIOS</t>
  </si>
  <si>
    <t>PLANTILLA Y REMUNERACIÓN</t>
  </si>
  <si>
    <t>EJECUTIVO DE RECUPERACIÓN</t>
  </si>
  <si>
    <t>COORDINADOR JURÍDICO CORPORATIVO</t>
  </si>
  <si>
    <t>COORDINADOR DE SISTEMAS DE INFORMACIÓN</t>
  </si>
  <si>
    <t xml:space="preserve">EJECUTIVO DE RECUPERACIÓN </t>
  </si>
  <si>
    <t>COORDINADOR DE CONTABILIDAD</t>
  </si>
  <si>
    <t>EJECUTIVO DE CAPITAL HUMANO</t>
  </si>
  <si>
    <t>DIRECTOR JURÍDICO CORPORATIVO</t>
  </si>
  <si>
    <t xml:space="preserve"> ABOGADO CORPORATIVO</t>
  </si>
  <si>
    <t>EJECUTIVO DE SERVICIOS GENERALES</t>
  </si>
  <si>
    <t>EJECUTIVO CONTABLE</t>
  </si>
  <si>
    <t>EJECUTIVO DE SISTEMAS Y TI</t>
  </si>
  <si>
    <t>DIRECTOR  DE ADMINISTRACIÓN Y FINANZAS</t>
  </si>
  <si>
    <t>DIRECCIÓN JURÍDICO CORPORATIVO</t>
  </si>
  <si>
    <t>DIRECCIÓN DE ADMINISTRACIÓN Y FINANZAS</t>
  </si>
  <si>
    <t>No.</t>
  </si>
  <si>
    <t>No. Empleado</t>
  </si>
  <si>
    <t>Sueldo mensual Bruto</t>
  </si>
  <si>
    <t>Sueldo  mensual Neto</t>
  </si>
  <si>
    <t>EJECUTIVO DE MONITOREO</t>
  </si>
  <si>
    <t>EJECUTIVO DE CUMPLIMIENTO</t>
  </si>
  <si>
    <t>COORDINADOR DE RECUPERACIÓN</t>
  </si>
  <si>
    <t>CONTRALOR INTERNO</t>
  </si>
  <si>
    <t>EJECUTIVO DE COMUNICACIÓN</t>
  </si>
  <si>
    <t>DIRECTOR DE FINANCIAMIENTO Y RIESGOS</t>
  </si>
  <si>
    <t xml:space="preserve">DIRECCIÓN DE FINANCIAMIENTO Y RIESGOS </t>
  </si>
  <si>
    <t>CONTRALORÍA INTERNA</t>
  </si>
  <si>
    <t>ejecutivo</t>
  </si>
  <si>
    <t>DIRECTOR GENERAL</t>
  </si>
  <si>
    <t>DIRECCIÓN GENERAL</t>
  </si>
  <si>
    <t>COORDINADOR DE MONITOREO Y RIESGOS</t>
  </si>
  <si>
    <t>EJECUTIVO DE FINANZAS</t>
  </si>
  <si>
    <t>DIRECTOR DE DESARROLLO EMPRESARIAL</t>
  </si>
  <si>
    <t>EJECUTIVO DE SUPERVISIÓN Y RIESGOS</t>
  </si>
  <si>
    <t>EJECUTIVO DE OPERACIONES</t>
  </si>
  <si>
    <t>COORDINADOR ACELERACIÓN Y ALTO IMPACTO</t>
  </si>
  <si>
    <t>EJECUTIVO ACELERACIÓN Y ALTO IMPACTO</t>
  </si>
  <si>
    <t>EJECUTIVO PROMOCIÓN REGIONAL</t>
  </si>
  <si>
    <t>EJECUTIVO DE EVALUACIÓN DE CRÉDITO</t>
  </si>
  <si>
    <t>COORDINADOR DE FINANCIAMIENTO</t>
  </si>
  <si>
    <t>COORDINADOR DE PLANEACIÓN ESTRATÉGICA</t>
  </si>
  <si>
    <t>EJECUTIVO DE DESARROLLO EMPRESARIAL</t>
  </si>
  <si>
    <t>COORDINADOR DE ADMINISTRACIÓN</t>
  </si>
  <si>
    <t>EJECUTIVO DE MESA DE CONTROL</t>
  </si>
  <si>
    <t>EJECUTIVO DE FOMENTO</t>
  </si>
  <si>
    <t>DIRECTOR DE FOMENTO</t>
  </si>
  <si>
    <t>COORDINADOR DE PROMOCIÓN REGIONAL</t>
  </si>
  <si>
    <t>EJECUTIVO DE TRANSPARENCIA Y REGULACIÓN</t>
  </si>
  <si>
    <t>ASISTENTE 
EJECUTIVO</t>
  </si>
  <si>
    <t>COORDINADOR EMPRENDIMIENTO</t>
  </si>
  <si>
    <t>EJECUTIVO EMPRENDIMIENTO</t>
  </si>
  <si>
    <t>DIRECTOR DE PROMOCIÓN</t>
  </si>
  <si>
    <t>EJECUTIVO PROMOCIÓN CENTRO</t>
  </si>
  <si>
    <t>EJECUTIVO DE PRESUPUESTO Y COMPRAS</t>
  </si>
  <si>
    <t>COORDINADOR DE FONDEO</t>
  </si>
  <si>
    <t>EJECUTIVO DE AUDITORÍA</t>
  </si>
  <si>
    <t>EJECUTIVO DE VINCULACIÓN EMPRESARIAL</t>
  </si>
  <si>
    <t>EJECUTIVO VINCULACIÓN REGIONAL</t>
  </si>
  <si>
    <t>EJECUTIVO DE GESTIÓN ESTRATÉGICA</t>
  </si>
  <si>
    <t>EJECUTIVO DE FONDEO</t>
  </si>
  <si>
    <t>DIRECCIÓN DE DESARROLLO EMPRESARIAL</t>
  </si>
  <si>
    <t>DIRECCIÓN DE PROMOCIÓN</t>
  </si>
  <si>
    <t>DIRECCIÓN DE FOMENTO</t>
  </si>
  <si>
    <t>COORDINADOR DE PROMOCIÓN CENTRO</t>
  </si>
  <si>
    <t>PERIODO: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</si>
</sst>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44" fontId="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10" fillId="0" borderId="0"/>
    <xf numFmtId="0" fontId="9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left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right" vertical="center"/>
    </xf>
    <xf numFmtId="164" fontId="0" fillId="0" borderId="0" xfId="0" applyNumberFormat="1" applyFont="1" applyBorder="1" applyAlignment="1">
      <alignment horizontal="left" vertical="center"/>
    </xf>
    <xf numFmtId="164" fontId="0" fillId="0" borderId="0" xfId="0" applyNumberFormat="1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23">
    <cellStyle name="Millares 2" xfId="22"/>
    <cellStyle name="Moneda" xfId="1" builtinId="4"/>
    <cellStyle name="Moneda 2" xfId="16"/>
    <cellStyle name="Moneda 3" xfId="11"/>
    <cellStyle name="Moneda 4" xfId="3"/>
    <cellStyle name="Normal" xfId="0" builtinId="0"/>
    <cellStyle name="Normal 10" xfId="5"/>
    <cellStyle name="Normal 10 2" xfId="15"/>
    <cellStyle name="Normal 15" xfId="4"/>
    <cellStyle name="Normal 2" xfId="2"/>
    <cellStyle name="Normal 2 2" xfId="17"/>
    <cellStyle name="Normal 3" xfId="6"/>
    <cellStyle name="Normal 3 2" xfId="13"/>
    <cellStyle name="Normal 4" xfId="7"/>
    <cellStyle name="Normal 4 2" xfId="18"/>
    <cellStyle name="Normal 5" xfId="8"/>
    <cellStyle name="Normal 5 2" xfId="19"/>
    <cellStyle name="Normal 6" xfId="14"/>
    <cellStyle name="Normal 6 2" xfId="21"/>
    <cellStyle name="Normal 7" xfId="10"/>
    <cellStyle name="Porcentaje 2" xfId="20"/>
    <cellStyle name="Porcentaje 3" xfId="12"/>
    <cellStyle name="Porcentaje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59532</xdr:colOff>
      <xdr:row>0</xdr:row>
      <xdr:rowOff>1</xdr:rowOff>
    </xdr:from>
    <xdr:to>
      <xdr:col>2</xdr:col>
      <xdr:colOff>303056</xdr:colOff>
      <xdr:row>3</xdr:row>
      <xdr:rowOff>2381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532" y="1"/>
          <a:ext cx="3072449" cy="1145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tabSelected="1" zoomScale="85" zoomScaleNormal="85" workbookViewId="0">
      <pane ySplit="5" topLeftCell="A6" activePane="bottomLeft" state="frozen"/>
      <selection activeCell="C1" sqref="C1"/>
      <selection pane="bottomLeft" activeCell="C9" sqref="C9"/>
    </sheetView>
  </sheetViews>
  <sheetFormatPr baseColWidth="10" defaultRowHeight="24" customHeight="1" x14ac:dyDescent="0.25"/>
  <cols>
    <col min="1" max="1" width="11.42578125" style="1"/>
    <col min="2" max="2" width="42.42578125" style="3" customWidth="1"/>
    <col min="3" max="3" width="41.140625" style="3" customWidth="1"/>
    <col min="4" max="4" width="10.85546875" style="3" bestFit="1" customWidth="1"/>
    <col min="5" max="5" width="19.5703125" style="1" customWidth="1"/>
    <col min="6" max="6" width="15" style="2" customWidth="1"/>
    <col min="7" max="7" width="15.7109375" style="1" bestFit="1" customWidth="1"/>
    <col min="8" max="8" width="15.85546875" style="1" customWidth="1"/>
    <col min="9" max="9" width="14.5703125" style="1" customWidth="1"/>
    <col min="10" max="10" width="13.7109375" style="1" customWidth="1"/>
    <col min="11" max="11" width="14" style="1" customWidth="1"/>
    <col min="12" max="12" width="14.28515625" style="1" customWidth="1"/>
    <col min="13" max="14" width="17.28515625" style="1" bestFit="1" customWidth="1"/>
    <col min="15" max="15" width="15.42578125" style="1" customWidth="1"/>
    <col min="16" max="16" width="18.5703125" style="1" customWidth="1"/>
    <col min="17" max="17" width="17" style="1" customWidth="1"/>
    <col min="18" max="18" width="13" style="1" bestFit="1" customWidth="1"/>
    <col min="19" max="19" width="17.140625" style="1" customWidth="1"/>
    <col min="20" max="16384" width="11.42578125" style="1"/>
  </cols>
  <sheetData>
    <row r="1" spans="1:22" customFormat="1" ht="31.5" customHeight="1" x14ac:dyDescent="0.35">
      <c r="C1" s="19" t="s">
        <v>21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4"/>
    </row>
    <row r="2" spans="1:22" customFormat="1" ht="27.75" customHeight="1" x14ac:dyDescent="0.25">
      <c r="C2" s="20" t="s">
        <v>22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5"/>
    </row>
    <row r="3" spans="1:22" customFormat="1" ht="31.5" customHeight="1" x14ac:dyDescent="0.25">
      <c r="C3" s="21" t="s">
        <v>23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1"/>
    </row>
    <row r="4" spans="1:22" ht="24" customHeight="1" x14ac:dyDescent="0.25">
      <c r="S4" s="10" t="s">
        <v>87</v>
      </c>
    </row>
    <row r="5" spans="1:22" customFormat="1" ht="58.5" customHeight="1" x14ac:dyDescent="0.25">
      <c r="A5" s="11" t="s">
        <v>38</v>
      </c>
      <c r="B5" s="11" t="s">
        <v>6</v>
      </c>
      <c r="C5" s="11" t="s">
        <v>7</v>
      </c>
      <c r="D5" s="11" t="s">
        <v>39</v>
      </c>
      <c r="E5" s="11" t="s">
        <v>8</v>
      </c>
      <c r="F5" s="11" t="s">
        <v>40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1" t="s">
        <v>15</v>
      </c>
      <c r="N5" s="11" t="s">
        <v>16</v>
      </c>
      <c r="O5" s="11" t="s">
        <v>17</v>
      </c>
      <c r="P5" s="11" t="s">
        <v>18</v>
      </c>
      <c r="Q5" s="11" t="s">
        <v>19</v>
      </c>
      <c r="R5" s="11" t="s">
        <v>20</v>
      </c>
      <c r="S5" s="11" t="s">
        <v>41</v>
      </c>
    </row>
    <row r="6" spans="1:22" ht="30" customHeight="1" x14ac:dyDescent="0.25">
      <c r="A6" s="15">
        <v>1</v>
      </c>
      <c r="B6" s="7" t="s">
        <v>48</v>
      </c>
      <c r="C6" s="8" t="s">
        <v>53</v>
      </c>
      <c r="D6" s="15">
        <v>49</v>
      </c>
      <c r="E6" s="7" t="s">
        <v>3</v>
      </c>
      <c r="F6" s="12">
        <v>35769.22190112</v>
      </c>
      <c r="G6" s="12">
        <v>45784.223999999995</v>
      </c>
      <c r="H6" s="16">
        <v>3576.922190112</v>
      </c>
      <c r="I6" s="12">
        <v>4034.76</v>
      </c>
      <c r="J6" s="12">
        <v>2226.0250000000001</v>
      </c>
      <c r="K6" s="12">
        <v>2793.66</v>
      </c>
      <c r="L6" s="12">
        <v>107316.29999999999</v>
      </c>
      <c r="M6" s="12">
        <v>59615.369835199999</v>
      </c>
      <c r="N6" s="12">
        <v>5961.5369835199999</v>
      </c>
      <c r="O6" s="12">
        <v>5961.5369835199999</v>
      </c>
      <c r="P6" s="12">
        <v>40656</v>
      </c>
      <c r="Q6" s="12">
        <v>17884.61095056</v>
      </c>
      <c r="R6" s="12">
        <v>0</v>
      </c>
      <c r="S6" s="12">
        <v>19953.2</v>
      </c>
    </row>
    <row r="7" spans="1:22" ht="30" customHeight="1" x14ac:dyDescent="0.25">
      <c r="A7" s="15">
        <v>2</v>
      </c>
      <c r="B7" s="7" t="s">
        <v>37</v>
      </c>
      <c r="C7" s="8" t="s">
        <v>54</v>
      </c>
      <c r="D7" s="15">
        <v>72</v>
      </c>
      <c r="E7" s="7" t="s">
        <v>1</v>
      </c>
      <c r="F7" s="12">
        <v>24999.9</v>
      </c>
      <c r="G7" s="12">
        <v>31694.431999999997</v>
      </c>
      <c r="H7" s="16">
        <v>2499.9900000000002</v>
      </c>
      <c r="I7" s="12">
        <v>2921.25</v>
      </c>
      <c r="J7" s="12">
        <v>1587.6</v>
      </c>
      <c r="K7" s="12">
        <v>1992.44</v>
      </c>
      <c r="L7" s="12">
        <v>77971.200000000012</v>
      </c>
      <c r="M7" s="12">
        <v>41666.5</v>
      </c>
      <c r="N7" s="12">
        <v>4166.6500000000005</v>
      </c>
      <c r="O7" s="12">
        <v>4166.6500000000005</v>
      </c>
      <c r="P7" s="12">
        <f>F7*0.13*12</f>
        <v>38999.843999999997</v>
      </c>
      <c r="Q7" s="12">
        <v>12499.95</v>
      </c>
      <c r="R7" s="12">
        <v>0</v>
      </c>
      <c r="S7" s="12">
        <v>10671.8</v>
      </c>
    </row>
    <row r="8" spans="1:22" ht="30" customHeight="1" x14ac:dyDescent="0.25">
      <c r="A8" s="15">
        <v>3</v>
      </c>
      <c r="B8" s="7" t="s">
        <v>36</v>
      </c>
      <c r="C8" s="8" t="s">
        <v>24</v>
      </c>
      <c r="D8" s="15">
        <v>93</v>
      </c>
      <c r="E8" s="7" t="s">
        <v>4</v>
      </c>
      <c r="F8" s="12">
        <v>20499.060000000001</v>
      </c>
      <c r="G8" s="12">
        <v>25805.647999999997</v>
      </c>
      <c r="H8" s="16">
        <v>2049.9060000000004</v>
      </c>
      <c r="I8" s="12">
        <v>2455.85</v>
      </c>
      <c r="J8" s="12">
        <v>1253.0150000000001</v>
      </c>
      <c r="K8" s="12">
        <v>1572.5350000000001</v>
      </c>
      <c r="L8" s="12">
        <v>62592.239999999991</v>
      </c>
      <c r="M8" s="12">
        <v>34165.1</v>
      </c>
      <c r="N8" s="12">
        <v>3416.51</v>
      </c>
      <c r="O8" s="12">
        <v>3416.51</v>
      </c>
      <c r="P8" s="12">
        <f>F8*0.13*12</f>
        <v>31978.533600000002</v>
      </c>
      <c r="Q8" s="12">
        <v>10249.530000000001</v>
      </c>
      <c r="R8" s="12">
        <v>0</v>
      </c>
      <c r="S8" s="12">
        <v>12448.8</v>
      </c>
    </row>
    <row r="9" spans="1:22" ht="30" customHeight="1" x14ac:dyDescent="0.25">
      <c r="A9" s="15">
        <v>4</v>
      </c>
      <c r="B9" s="7" t="s">
        <v>83</v>
      </c>
      <c r="C9" s="8" t="s">
        <v>55</v>
      </c>
      <c r="D9" s="15">
        <v>97</v>
      </c>
      <c r="E9" s="7" t="s">
        <v>2</v>
      </c>
      <c r="F9" s="12">
        <v>69779.399999999994</v>
      </c>
      <c r="G9" s="12">
        <v>64212.399999999994</v>
      </c>
      <c r="H9" s="16">
        <v>6977.94</v>
      </c>
      <c r="I9" s="12">
        <v>5491.14</v>
      </c>
      <c r="J9" s="12">
        <v>3221.18</v>
      </c>
      <c r="K9" s="12">
        <v>4042.585</v>
      </c>
      <c r="L9" s="12">
        <v>153058.85999999999</v>
      </c>
      <c r="M9" s="12">
        <v>116299</v>
      </c>
      <c r="N9" s="12">
        <v>11629.900000000001</v>
      </c>
      <c r="O9" s="12">
        <v>11629.9</v>
      </c>
      <c r="P9" s="12">
        <v>40656</v>
      </c>
      <c r="Q9" s="12">
        <v>34889.699999999997</v>
      </c>
      <c r="R9" s="12">
        <v>0</v>
      </c>
      <c r="S9" s="12">
        <v>45801.599999999999</v>
      </c>
    </row>
    <row r="10" spans="1:22" ht="30" customHeight="1" x14ac:dyDescent="0.25">
      <c r="A10" s="15">
        <v>5</v>
      </c>
      <c r="B10" s="7" t="s">
        <v>52</v>
      </c>
      <c r="C10" s="8" t="s">
        <v>81</v>
      </c>
      <c r="D10" s="15">
        <v>111</v>
      </c>
      <c r="E10" s="7" t="s">
        <v>1</v>
      </c>
      <c r="F10" s="12">
        <v>24999.9</v>
      </c>
      <c r="G10" s="12">
        <v>31694.431999999997</v>
      </c>
      <c r="H10" s="16">
        <v>2499.9900000000002</v>
      </c>
      <c r="I10" s="12">
        <v>2921.25</v>
      </c>
      <c r="J10" s="12">
        <v>1587.6</v>
      </c>
      <c r="K10" s="12">
        <v>1992.44</v>
      </c>
      <c r="L10" s="12">
        <v>77971.200000000012</v>
      </c>
      <c r="M10" s="12">
        <v>41666.5</v>
      </c>
      <c r="N10" s="12">
        <v>4166.6500000000005</v>
      </c>
      <c r="O10" s="12">
        <v>4166.6500000000005</v>
      </c>
      <c r="P10" s="12">
        <f>F10*0.13*12</f>
        <v>38999.843999999997</v>
      </c>
      <c r="Q10" s="12">
        <v>12499.95</v>
      </c>
      <c r="R10" s="12">
        <v>0</v>
      </c>
      <c r="S10" s="12">
        <v>11930.6</v>
      </c>
    </row>
    <row r="11" spans="1:22" ht="30" customHeight="1" x14ac:dyDescent="0.25">
      <c r="A11" s="15">
        <v>6</v>
      </c>
      <c r="B11" s="7" t="s">
        <v>37</v>
      </c>
      <c r="C11" s="8" t="s">
        <v>57</v>
      </c>
      <c r="D11" s="15">
        <v>127</v>
      </c>
      <c r="E11" s="7" t="s">
        <v>1</v>
      </c>
      <c r="F11" s="12">
        <v>24999.9</v>
      </c>
      <c r="G11" s="12">
        <v>31694.431999999997</v>
      </c>
      <c r="H11" s="16">
        <v>2499.9900000000002</v>
      </c>
      <c r="I11" s="12">
        <v>2921.25</v>
      </c>
      <c r="J11" s="12">
        <v>1587.6</v>
      </c>
      <c r="K11" s="12">
        <v>1992.44</v>
      </c>
      <c r="L11" s="12">
        <v>77971.200000000012</v>
      </c>
      <c r="M11" s="12">
        <v>41666.5</v>
      </c>
      <c r="N11" s="12">
        <v>4166.6500000000005</v>
      </c>
      <c r="O11" s="12">
        <v>4166.6500000000005</v>
      </c>
      <c r="P11" s="12">
        <f>F11*0.13*12</f>
        <v>38999.843999999997</v>
      </c>
      <c r="Q11" s="12">
        <v>12499.95</v>
      </c>
      <c r="R11" s="12">
        <v>0</v>
      </c>
      <c r="S11" s="12">
        <v>10643.2</v>
      </c>
    </row>
    <row r="12" spans="1:22" ht="30" customHeight="1" x14ac:dyDescent="0.25">
      <c r="A12" s="15">
        <v>7</v>
      </c>
      <c r="B12" s="7" t="s">
        <v>83</v>
      </c>
      <c r="C12" s="8" t="s">
        <v>58</v>
      </c>
      <c r="D12" s="15">
        <v>137</v>
      </c>
      <c r="E12" s="7" t="s">
        <v>3</v>
      </c>
      <c r="F12" s="12">
        <v>28000</v>
      </c>
      <c r="G12" s="12">
        <v>35619.375999999997</v>
      </c>
      <c r="H12" s="16">
        <v>2800</v>
      </c>
      <c r="I12" s="12">
        <v>3231.43</v>
      </c>
      <c r="J12" s="12">
        <v>1454.0550000000001</v>
      </c>
      <c r="K12" s="12">
        <v>1824.845</v>
      </c>
      <c r="L12" s="12">
        <v>71832.959999999992</v>
      </c>
      <c r="M12" s="12">
        <v>46666.666666666672</v>
      </c>
      <c r="N12" s="12">
        <v>4666.666666666667</v>
      </c>
      <c r="O12" s="12">
        <v>4666.666666666667</v>
      </c>
      <c r="P12" s="12">
        <v>40656</v>
      </c>
      <c r="Q12" s="12">
        <v>14000</v>
      </c>
      <c r="R12" s="12">
        <v>0</v>
      </c>
      <c r="S12" s="12">
        <v>19506.8</v>
      </c>
    </row>
    <row r="13" spans="1:22" ht="30" customHeight="1" x14ac:dyDescent="0.25">
      <c r="A13" s="15">
        <v>8</v>
      </c>
      <c r="B13" s="7" t="s">
        <v>83</v>
      </c>
      <c r="C13" s="8" t="s">
        <v>59</v>
      </c>
      <c r="D13" s="15" t="s">
        <v>5</v>
      </c>
      <c r="E13" s="7" t="s">
        <v>1</v>
      </c>
      <c r="F13" s="12">
        <v>22965</v>
      </c>
      <c r="G13" s="12">
        <v>29032</v>
      </c>
      <c r="H13" s="16">
        <v>2296.5</v>
      </c>
      <c r="I13" s="12">
        <v>2448.5100000000002</v>
      </c>
      <c r="J13" s="12">
        <v>1454.0550000000001</v>
      </c>
      <c r="K13" s="12">
        <v>1824.845</v>
      </c>
      <c r="L13" s="12">
        <v>71832.959999999992</v>
      </c>
      <c r="M13" s="12">
        <v>38275</v>
      </c>
      <c r="N13" s="12">
        <v>3827.5</v>
      </c>
      <c r="O13" s="12">
        <v>3827.5</v>
      </c>
      <c r="P13" s="12">
        <f>F13*0.13*12</f>
        <v>35825.4</v>
      </c>
      <c r="Q13" s="12">
        <v>11482.5</v>
      </c>
      <c r="R13" s="12">
        <v>0</v>
      </c>
      <c r="S13" s="12">
        <v>16016.8</v>
      </c>
    </row>
    <row r="14" spans="1:22" ht="30" customHeight="1" x14ac:dyDescent="0.25">
      <c r="A14" s="15">
        <v>9</v>
      </c>
      <c r="B14" s="7" t="s">
        <v>84</v>
      </c>
      <c r="C14" s="8" t="s">
        <v>60</v>
      </c>
      <c r="D14" s="15">
        <v>168</v>
      </c>
      <c r="E14" s="7" t="s">
        <v>1</v>
      </c>
      <c r="F14" s="12">
        <v>24999.9</v>
      </c>
      <c r="G14" s="12">
        <v>31694.431999999997</v>
      </c>
      <c r="H14" s="16">
        <v>2499.9900000000002</v>
      </c>
      <c r="I14" s="12">
        <v>3169.63</v>
      </c>
      <c r="J14" s="12">
        <v>1915.7650000000001</v>
      </c>
      <c r="K14" s="12">
        <v>2404.2849999999999</v>
      </c>
      <c r="L14" s="12">
        <v>93055.319999999992</v>
      </c>
      <c r="M14" s="12">
        <v>41666.5</v>
      </c>
      <c r="N14" s="12">
        <v>4166.6500000000005</v>
      </c>
      <c r="O14" s="12">
        <v>4166.6500000000005</v>
      </c>
      <c r="P14" s="12">
        <f>F14*0.13*12</f>
        <v>38999.843999999997</v>
      </c>
      <c r="Q14" s="12">
        <v>12499.95</v>
      </c>
      <c r="R14" s="12">
        <v>0</v>
      </c>
      <c r="S14" s="12">
        <v>12834</v>
      </c>
    </row>
    <row r="15" spans="1:22" ht="30" customHeight="1" x14ac:dyDescent="0.25">
      <c r="A15" s="15">
        <v>10</v>
      </c>
      <c r="B15" s="7" t="s">
        <v>37</v>
      </c>
      <c r="C15" s="8" t="s">
        <v>32</v>
      </c>
      <c r="D15" s="15">
        <v>172</v>
      </c>
      <c r="E15" s="7" t="s">
        <v>4</v>
      </c>
      <c r="F15" s="12">
        <v>24999.9</v>
      </c>
      <c r="G15" s="12">
        <v>31694.431999999997</v>
      </c>
      <c r="H15" s="16">
        <v>2499.9900000000002</v>
      </c>
      <c r="I15" s="12">
        <v>2921.25</v>
      </c>
      <c r="J15" s="12">
        <v>1587.6</v>
      </c>
      <c r="K15" s="12">
        <v>1992.44</v>
      </c>
      <c r="L15" s="12">
        <v>77971.200000000012</v>
      </c>
      <c r="M15" s="12">
        <v>41666.5</v>
      </c>
      <c r="N15" s="12">
        <v>4166.6500000000005</v>
      </c>
      <c r="O15" s="12">
        <v>4166.6500000000005</v>
      </c>
      <c r="P15" s="12">
        <f>F15*0.13*12</f>
        <v>38999.843999999997</v>
      </c>
      <c r="Q15" s="12">
        <v>12499.95</v>
      </c>
      <c r="R15" s="12">
        <v>0</v>
      </c>
      <c r="S15" s="12">
        <v>12009.2</v>
      </c>
    </row>
    <row r="16" spans="1:22" s="6" customFormat="1" ht="30" customHeight="1" x14ac:dyDescent="0.25">
      <c r="A16" s="15">
        <v>11</v>
      </c>
      <c r="B16" s="7" t="s">
        <v>36</v>
      </c>
      <c r="C16" s="8" t="s">
        <v>25</v>
      </c>
      <c r="D16" s="15">
        <v>175</v>
      </c>
      <c r="E16" s="7" t="s">
        <v>3</v>
      </c>
      <c r="F16" s="12">
        <v>35769.22190112</v>
      </c>
      <c r="G16" s="12">
        <v>45784.223999999995</v>
      </c>
      <c r="H16" s="16">
        <v>3576.922190112</v>
      </c>
      <c r="I16" s="12">
        <v>4034.76</v>
      </c>
      <c r="J16" s="12">
        <v>2226.0250000000001</v>
      </c>
      <c r="K16" s="12">
        <v>2793.66</v>
      </c>
      <c r="L16" s="12">
        <v>107316.29999999999</v>
      </c>
      <c r="M16" s="12">
        <v>59615.369835199999</v>
      </c>
      <c r="N16" s="12">
        <v>5961.5369835199999</v>
      </c>
      <c r="O16" s="12">
        <v>5961.5369835199999</v>
      </c>
      <c r="P16" s="12">
        <v>40656</v>
      </c>
      <c r="Q16" s="12">
        <v>17884.61095056</v>
      </c>
      <c r="R16" s="12">
        <v>0</v>
      </c>
      <c r="S16" s="12">
        <v>25533</v>
      </c>
      <c r="U16" s="1"/>
      <c r="V16" s="1"/>
    </row>
    <row r="17" spans="1:22" s="6" customFormat="1" ht="30" customHeight="1" x14ac:dyDescent="0.25">
      <c r="A17" s="15">
        <v>12</v>
      </c>
      <c r="B17" s="7" t="s">
        <v>48</v>
      </c>
      <c r="C17" s="8" t="s">
        <v>82</v>
      </c>
      <c r="D17" s="15">
        <v>176</v>
      </c>
      <c r="E17" s="7" t="s">
        <v>1</v>
      </c>
      <c r="F17" s="12">
        <v>22660.206000000002</v>
      </c>
      <c r="G17" s="12">
        <v>28633.151999999998</v>
      </c>
      <c r="H17" s="16">
        <v>2266.0206000000003</v>
      </c>
      <c r="I17" s="12">
        <v>2679.31</v>
      </c>
      <c r="J17" s="12">
        <v>1390.71</v>
      </c>
      <c r="K17" s="12">
        <v>1745.34</v>
      </c>
      <c r="L17" s="12">
        <v>68921.279999999999</v>
      </c>
      <c r="M17" s="12">
        <v>37767.01</v>
      </c>
      <c r="N17" s="12">
        <v>3776.7010000000005</v>
      </c>
      <c r="O17" s="12">
        <v>3776.7010000000005</v>
      </c>
      <c r="P17" s="12">
        <f>F17*0.13*12</f>
        <v>35349.921360000008</v>
      </c>
      <c r="Q17" s="12">
        <v>11330.103000000001</v>
      </c>
      <c r="R17" s="12">
        <v>0</v>
      </c>
      <c r="S17" s="12">
        <v>9948.4</v>
      </c>
      <c r="U17" s="1"/>
      <c r="V17" s="1"/>
    </row>
    <row r="18" spans="1:22" s="6" customFormat="1" ht="30" customHeight="1" x14ac:dyDescent="0.25">
      <c r="A18" s="15">
        <v>13</v>
      </c>
      <c r="B18" s="7" t="s">
        <v>48</v>
      </c>
      <c r="C18" s="8" t="s">
        <v>61</v>
      </c>
      <c r="D18" s="15">
        <v>196</v>
      </c>
      <c r="E18" s="7" t="s">
        <v>1</v>
      </c>
      <c r="F18" s="12">
        <v>22660.206000000002</v>
      </c>
      <c r="G18" s="12">
        <v>28633.151999999998</v>
      </c>
      <c r="H18" s="16">
        <v>2266.0206000000003</v>
      </c>
      <c r="I18" s="12">
        <v>2679.31</v>
      </c>
      <c r="J18" s="12">
        <v>1390.71</v>
      </c>
      <c r="K18" s="12">
        <v>1745.34</v>
      </c>
      <c r="L18" s="12">
        <v>68921.279999999999</v>
      </c>
      <c r="M18" s="12">
        <v>37767.01</v>
      </c>
      <c r="N18" s="12">
        <v>3776.7010000000005</v>
      </c>
      <c r="O18" s="12">
        <v>3776.7010000000005</v>
      </c>
      <c r="P18" s="12">
        <f>F18*0.13*12</f>
        <v>35349.921360000008</v>
      </c>
      <c r="Q18" s="12">
        <v>11330.103000000001</v>
      </c>
      <c r="R18" s="12">
        <v>0</v>
      </c>
      <c r="S18" s="12">
        <v>15817.2</v>
      </c>
      <c r="U18" s="1"/>
      <c r="V18" s="1"/>
    </row>
    <row r="19" spans="1:22" s="6" customFormat="1" ht="30" customHeight="1" x14ac:dyDescent="0.25">
      <c r="A19" s="15">
        <v>14</v>
      </c>
      <c r="B19" s="7" t="s">
        <v>48</v>
      </c>
      <c r="C19" s="8" t="s">
        <v>62</v>
      </c>
      <c r="D19" s="15">
        <v>215</v>
      </c>
      <c r="E19" s="7" t="s">
        <v>3</v>
      </c>
      <c r="F19" s="12">
        <v>50000.1</v>
      </c>
      <c r="G19" s="12">
        <v>64212.399999999994</v>
      </c>
      <c r="H19" s="16">
        <v>5000.01</v>
      </c>
      <c r="I19" s="12">
        <v>5491.14</v>
      </c>
      <c r="J19" s="12">
        <v>1259.45</v>
      </c>
      <c r="K19" s="12">
        <v>1580.61</v>
      </c>
      <c r="L19" s="12">
        <v>62887.799999999996</v>
      </c>
      <c r="M19" s="12">
        <v>83333.499999999985</v>
      </c>
      <c r="N19" s="12">
        <v>8333.3499999999985</v>
      </c>
      <c r="O19" s="12">
        <v>8333.3499999999985</v>
      </c>
      <c r="P19" s="12">
        <v>40656</v>
      </c>
      <c r="Q19" s="12">
        <v>25000.05</v>
      </c>
      <c r="R19" s="12">
        <v>0</v>
      </c>
      <c r="S19" s="12">
        <v>29268</v>
      </c>
      <c r="U19" s="1"/>
      <c r="V19" s="1"/>
    </row>
    <row r="20" spans="1:22" s="6" customFormat="1" ht="30" customHeight="1" x14ac:dyDescent="0.25">
      <c r="A20" s="15">
        <v>15</v>
      </c>
      <c r="B20" s="7" t="s">
        <v>52</v>
      </c>
      <c r="C20" s="8" t="s">
        <v>63</v>
      </c>
      <c r="D20" s="15">
        <v>223</v>
      </c>
      <c r="E20" s="7" t="s">
        <v>3</v>
      </c>
      <c r="F20" s="12">
        <v>49999.8</v>
      </c>
      <c r="G20" s="12">
        <v>64212.399999999994</v>
      </c>
      <c r="H20" s="16">
        <v>4999.9800000000005</v>
      </c>
      <c r="I20" s="12">
        <v>5491.14</v>
      </c>
      <c r="J20" s="12">
        <v>3221.18</v>
      </c>
      <c r="K20" s="12">
        <v>4042.585</v>
      </c>
      <c r="L20" s="12">
        <v>153058.85999999999</v>
      </c>
      <c r="M20" s="12">
        <v>83333</v>
      </c>
      <c r="N20" s="12">
        <v>8333.3000000000011</v>
      </c>
      <c r="O20" s="12">
        <v>8333.3000000000011</v>
      </c>
      <c r="P20" s="12">
        <v>40656</v>
      </c>
      <c r="Q20" s="12">
        <v>24999.9</v>
      </c>
      <c r="R20" s="12">
        <v>0</v>
      </c>
      <c r="S20" s="12">
        <v>30733.8</v>
      </c>
      <c r="U20" s="1"/>
      <c r="V20" s="1"/>
    </row>
    <row r="21" spans="1:22" s="6" customFormat="1" ht="30" customHeight="1" x14ac:dyDescent="0.25">
      <c r="A21" s="15">
        <v>16</v>
      </c>
      <c r="B21" s="7" t="s">
        <v>37</v>
      </c>
      <c r="C21" s="8" t="s">
        <v>34</v>
      </c>
      <c r="D21" s="15">
        <v>237</v>
      </c>
      <c r="E21" s="7" t="s">
        <v>1</v>
      </c>
      <c r="F21" s="12">
        <v>24999.9</v>
      </c>
      <c r="G21" s="12">
        <v>31694.431999999997</v>
      </c>
      <c r="H21" s="16">
        <v>2499.9900000000002</v>
      </c>
      <c r="I21" s="12">
        <v>2921.25</v>
      </c>
      <c r="J21" s="12">
        <v>1587.6</v>
      </c>
      <c r="K21" s="12">
        <v>1992.44</v>
      </c>
      <c r="L21" s="12">
        <v>77971.200000000012</v>
      </c>
      <c r="M21" s="12">
        <v>41666.5</v>
      </c>
      <c r="N21" s="12">
        <v>4166.6500000000005</v>
      </c>
      <c r="O21" s="12">
        <v>4166.6500000000005</v>
      </c>
      <c r="P21" s="12">
        <f>F21*0.13*12</f>
        <v>38999.843999999997</v>
      </c>
      <c r="Q21" s="12">
        <v>12499.95</v>
      </c>
      <c r="R21" s="12">
        <v>0</v>
      </c>
      <c r="S21" s="12">
        <v>16897.2</v>
      </c>
      <c r="U21" s="1"/>
      <c r="V21" s="1"/>
    </row>
    <row r="22" spans="1:22" s="6" customFormat="1" ht="30" customHeight="1" x14ac:dyDescent="0.25">
      <c r="A22" s="15">
        <v>17</v>
      </c>
      <c r="B22" s="7" t="s">
        <v>84</v>
      </c>
      <c r="C22" s="8" t="s">
        <v>60</v>
      </c>
      <c r="D22" s="15">
        <v>247</v>
      </c>
      <c r="E22" s="7" t="s">
        <v>50</v>
      </c>
      <c r="F22" s="12">
        <v>20600.102999999999</v>
      </c>
      <c r="G22" s="12">
        <v>25950.959999999999</v>
      </c>
      <c r="H22" s="16">
        <v>2060.0102999999999</v>
      </c>
      <c r="I22" s="12">
        <v>2467.34</v>
      </c>
      <c r="J22" s="12">
        <v>1915.7650000000001</v>
      </c>
      <c r="K22" s="12">
        <v>2404.2849999999999</v>
      </c>
      <c r="L22" s="12">
        <v>93055.319999999992</v>
      </c>
      <c r="M22" s="12">
        <v>34333.504999999997</v>
      </c>
      <c r="N22" s="12">
        <v>3433.3505</v>
      </c>
      <c r="O22" s="12">
        <v>3433.3504999999996</v>
      </c>
      <c r="P22" s="12">
        <f>F22*0.13*12</f>
        <v>32136.160680000001</v>
      </c>
      <c r="Q22" s="12">
        <v>10300.0515</v>
      </c>
      <c r="R22" s="12">
        <v>0</v>
      </c>
      <c r="S22" s="12">
        <v>14798.4</v>
      </c>
      <c r="U22" s="1"/>
      <c r="V22" s="1"/>
    </row>
    <row r="23" spans="1:22" s="6" customFormat="1" ht="30" customHeight="1" x14ac:dyDescent="0.25">
      <c r="A23" s="15">
        <v>18</v>
      </c>
      <c r="B23" s="7" t="s">
        <v>36</v>
      </c>
      <c r="C23" s="8" t="s">
        <v>24</v>
      </c>
      <c r="D23" s="15">
        <v>260</v>
      </c>
      <c r="E23" s="7" t="s">
        <v>1</v>
      </c>
      <c r="F23" s="12">
        <v>23653.95</v>
      </c>
      <c r="G23" s="12">
        <v>29933.359999999997</v>
      </c>
      <c r="H23" s="16">
        <v>2365.395</v>
      </c>
      <c r="I23" s="12">
        <v>2782.07</v>
      </c>
      <c r="J23" s="12">
        <v>1259.45</v>
      </c>
      <c r="K23" s="12">
        <v>1580.61</v>
      </c>
      <c r="L23" s="12">
        <v>62887.799999999996</v>
      </c>
      <c r="M23" s="12">
        <v>39423.25</v>
      </c>
      <c r="N23" s="12">
        <v>3942.3250000000003</v>
      </c>
      <c r="O23" s="12">
        <v>3942.3250000000003</v>
      </c>
      <c r="P23" s="12">
        <f>F23*0.13*12</f>
        <v>36900.161999999997</v>
      </c>
      <c r="Q23" s="12">
        <v>11826.975</v>
      </c>
      <c r="R23" s="12">
        <v>0</v>
      </c>
      <c r="S23" s="12">
        <v>8056.6</v>
      </c>
      <c r="U23" s="1"/>
      <c r="V23" s="1"/>
    </row>
    <row r="24" spans="1:22" s="6" customFormat="1" ht="30" customHeight="1" x14ac:dyDescent="0.25">
      <c r="A24" s="15">
        <v>19</v>
      </c>
      <c r="B24" s="7" t="s">
        <v>83</v>
      </c>
      <c r="C24" s="8" t="s">
        <v>64</v>
      </c>
      <c r="D24" s="15">
        <v>261</v>
      </c>
      <c r="E24" s="7" t="s">
        <v>4</v>
      </c>
      <c r="F24" s="12">
        <v>20600.102999999999</v>
      </c>
      <c r="G24" s="12">
        <v>25950.959999999999</v>
      </c>
      <c r="H24" s="16">
        <v>2060.0102999999999</v>
      </c>
      <c r="I24" s="12">
        <v>2467.34</v>
      </c>
      <c r="J24" s="12">
        <v>1454.0550000000001</v>
      </c>
      <c r="K24" s="12">
        <v>1824.845</v>
      </c>
      <c r="L24" s="12">
        <v>71832.959999999992</v>
      </c>
      <c r="M24" s="12">
        <v>34333.504999999997</v>
      </c>
      <c r="N24" s="12">
        <v>3433.3505</v>
      </c>
      <c r="O24" s="12">
        <v>3433.3504999999996</v>
      </c>
      <c r="P24" s="12">
        <f>F24*0.13*12</f>
        <v>32136.160680000001</v>
      </c>
      <c r="Q24" s="12">
        <v>10300.0515</v>
      </c>
      <c r="R24" s="12">
        <v>0</v>
      </c>
      <c r="S24" s="12">
        <v>14798.4</v>
      </c>
      <c r="U24" s="1"/>
      <c r="V24" s="1"/>
    </row>
    <row r="25" spans="1:22" s="6" customFormat="1" ht="30" customHeight="1" x14ac:dyDescent="0.25">
      <c r="A25" s="15">
        <v>20</v>
      </c>
      <c r="B25" s="7" t="s">
        <v>48</v>
      </c>
      <c r="C25" s="8" t="s">
        <v>42</v>
      </c>
      <c r="D25" s="15">
        <v>264</v>
      </c>
      <c r="E25" s="7" t="s">
        <v>1</v>
      </c>
      <c r="F25" s="12">
        <v>18540</v>
      </c>
      <c r="G25" s="12">
        <v>23242.623999999996</v>
      </c>
      <c r="H25" s="16">
        <v>1854</v>
      </c>
      <c r="I25" s="12">
        <v>2253.29</v>
      </c>
      <c r="J25" s="12">
        <v>1259.45</v>
      </c>
      <c r="K25" s="12">
        <v>1580.61</v>
      </c>
      <c r="L25" s="12">
        <v>62887.799999999996</v>
      </c>
      <c r="M25" s="12">
        <v>30900</v>
      </c>
      <c r="N25" s="12">
        <v>3090</v>
      </c>
      <c r="O25" s="12">
        <v>3090</v>
      </c>
      <c r="P25" s="12">
        <f>F25*0.13*12</f>
        <v>28922.400000000001</v>
      </c>
      <c r="Q25" s="12">
        <v>9270</v>
      </c>
      <c r="R25" s="12">
        <v>0</v>
      </c>
      <c r="S25" s="12">
        <v>9505.2000000000007</v>
      </c>
      <c r="U25" s="1"/>
      <c r="V25" s="1"/>
    </row>
    <row r="26" spans="1:22" s="6" customFormat="1" ht="30" customHeight="1" x14ac:dyDescent="0.25">
      <c r="A26" s="15">
        <v>21</v>
      </c>
      <c r="B26" s="7" t="s">
        <v>37</v>
      </c>
      <c r="C26" s="8" t="s">
        <v>65</v>
      </c>
      <c r="D26" s="15">
        <v>267</v>
      </c>
      <c r="E26" s="7" t="s">
        <v>3</v>
      </c>
      <c r="F26" s="12">
        <v>45000</v>
      </c>
      <c r="G26" s="12">
        <v>57860.319999999992</v>
      </c>
      <c r="H26" s="16">
        <v>4500</v>
      </c>
      <c r="I26" s="12">
        <v>4138.6400000000003</v>
      </c>
      <c r="J26" s="12">
        <v>1128.18</v>
      </c>
      <c r="K26" s="12">
        <v>1415.865</v>
      </c>
      <c r="L26" s="12">
        <v>56853.899999999994</v>
      </c>
      <c r="M26" s="12">
        <v>75000</v>
      </c>
      <c r="N26" s="12">
        <v>7500</v>
      </c>
      <c r="O26" s="12">
        <v>7500</v>
      </c>
      <c r="P26" s="12">
        <v>40656</v>
      </c>
      <c r="Q26" s="12">
        <v>22500</v>
      </c>
      <c r="R26" s="12">
        <v>0</v>
      </c>
      <c r="S26" s="12">
        <v>20128</v>
      </c>
      <c r="U26" s="1"/>
      <c r="V26" s="1"/>
    </row>
    <row r="27" spans="1:22" s="6" customFormat="1" ht="30" customHeight="1" x14ac:dyDescent="0.25">
      <c r="A27" s="15">
        <v>22</v>
      </c>
      <c r="B27" s="7" t="s">
        <v>48</v>
      </c>
      <c r="C27" s="8" t="s">
        <v>66</v>
      </c>
      <c r="D27" s="15">
        <v>268</v>
      </c>
      <c r="E27" s="7" t="s">
        <v>1</v>
      </c>
      <c r="F27" s="12">
        <v>22660.206000000002</v>
      </c>
      <c r="G27" s="12">
        <v>28633.151999999998</v>
      </c>
      <c r="H27" s="16">
        <v>2266.0206000000003</v>
      </c>
      <c r="I27" s="12">
        <v>2679.31</v>
      </c>
      <c r="J27" s="12">
        <v>1784.4949999999999</v>
      </c>
      <c r="K27" s="12">
        <v>2239.54</v>
      </c>
      <c r="L27" s="12">
        <v>87021.42</v>
      </c>
      <c r="M27" s="12">
        <v>37767.01</v>
      </c>
      <c r="N27" s="12">
        <v>3776.7010000000005</v>
      </c>
      <c r="O27" s="12">
        <v>3776.7010000000005</v>
      </c>
      <c r="P27" s="12">
        <f>F27*0.13*12</f>
        <v>35349.921360000008</v>
      </c>
      <c r="Q27" s="12">
        <v>11330.103000000001</v>
      </c>
      <c r="R27" s="12">
        <v>0</v>
      </c>
      <c r="S27" s="12">
        <v>9436.6</v>
      </c>
      <c r="U27" s="1"/>
      <c r="V27" s="1"/>
    </row>
    <row r="28" spans="1:22" s="6" customFormat="1" ht="30" customHeight="1" x14ac:dyDescent="0.25">
      <c r="A28" s="15">
        <v>23</v>
      </c>
      <c r="B28" s="7" t="s">
        <v>36</v>
      </c>
      <c r="C28" s="8" t="s">
        <v>44</v>
      </c>
      <c r="D28" s="15">
        <v>271</v>
      </c>
      <c r="E28" s="7" t="s">
        <v>3</v>
      </c>
      <c r="F28" s="12">
        <v>34393.554000000004</v>
      </c>
      <c r="G28" s="12">
        <v>43984.24</v>
      </c>
      <c r="H28" s="16">
        <v>3439.3554000000004</v>
      </c>
      <c r="I28" s="12">
        <v>3892.51</v>
      </c>
      <c r="J28" s="12">
        <v>1390.71</v>
      </c>
      <c r="K28" s="12">
        <v>1745.34</v>
      </c>
      <c r="L28" s="12">
        <v>68921.279999999999</v>
      </c>
      <c r="M28" s="12">
        <v>57322.590000000004</v>
      </c>
      <c r="N28" s="12">
        <v>5732.2590000000009</v>
      </c>
      <c r="O28" s="12">
        <v>5732.259</v>
      </c>
      <c r="P28" s="12">
        <v>40656</v>
      </c>
      <c r="Q28" s="12">
        <v>17196.777000000002</v>
      </c>
      <c r="R28" s="12">
        <v>0</v>
      </c>
      <c r="S28" s="12">
        <v>19190.8</v>
      </c>
      <c r="U28" s="1"/>
      <c r="V28" s="1"/>
    </row>
    <row r="29" spans="1:22" s="6" customFormat="1" ht="30" customHeight="1" x14ac:dyDescent="0.25">
      <c r="A29" s="15">
        <v>24</v>
      </c>
      <c r="B29" s="7" t="s">
        <v>37</v>
      </c>
      <c r="C29" s="8" t="s">
        <v>28</v>
      </c>
      <c r="D29" s="15">
        <v>273</v>
      </c>
      <c r="E29" s="7" t="s">
        <v>3</v>
      </c>
      <c r="F29" s="12">
        <v>49999.8</v>
      </c>
      <c r="G29" s="12">
        <v>64212.399999999994</v>
      </c>
      <c r="H29" s="16">
        <v>4999.9800000000005</v>
      </c>
      <c r="I29" s="12">
        <v>5491.14</v>
      </c>
      <c r="J29" s="12">
        <v>2138.37</v>
      </c>
      <c r="K29" s="12">
        <v>2683.66</v>
      </c>
      <c r="L29" s="12">
        <v>103287.48000000001</v>
      </c>
      <c r="M29" s="12">
        <v>83333</v>
      </c>
      <c r="N29" s="12">
        <v>8333.3000000000011</v>
      </c>
      <c r="O29" s="12">
        <v>8333.3000000000011</v>
      </c>
      <c r="P29" s="12">
        <v>40656</v>
      </c>
      <c r="Q29" s="12">
        <v>24999.9</v>
      </c>
      <c r="R29" s="12">
        <v>0</v>
      </c>
      <c r="S29" s="12">
        <v>20841.2</v>
      </c>
      <c r="U29" s="1"/>
      <c r="V29" s="1"/>
    </row>
    <row r="30" spans="1:22" s="6" customFormat="1" ht="30" customHeight="1" x14ac:dyDescent="0.25">
      <c r="A30" s="15">
        <v>25</v>
      </c>
      <c r="B30" s="7" t="s">
        <v>84</v>
      </c>
      <c r="C30" s="8" t="s">
        <v>86</v>
      </c>
      <c r="D30" s="15">
        <v>308</v>
      </c>
      <c r="E30" s="7" t="s">
        <v>4</v>
      </c>
      <c r="F30" s="12">
        <v>28000</v>
      </c>
      <c r="G30" s="12">
        <v>35619.375999999997</v>
      </c>
      <c r="H30" s="16">
        <v>2800</v>
      </c>
      <c r="I30" s="12">
        <v>3231.43</v>
      </c>
      <c r="J30" s="12">
        <v>1259.45</v>
      </c>
      <c r="K30" s="12">
        <v>1580.61</v>
      </c>
      <c r="L30" s="12">
        <v>62887.799999999996</v>
      </c>
      <c r="M30" s="12">
        <v>46666.666666666672</v>
      </c>
      <c r="N30" s="12">
        <v>4666.666666666667</v>
      </c>
      <c r="O30" s="12">
        <v>4666.666666666667</v>
      </c>
      <c r="P30" s="12">
        <v>40656</v>
      </c>
      <c r="Q30" s="12">
        <v>14000</v>
      </c>
      <c r="R30" s="12">
        <v>0</v>
      </c>
      <c r="S30" s="12">
        <v>19773.400000000001</v>
      </c>
      <c r="U30" s="1"/>
      <c r="V30" s="1"/>
    </row>
    <row r="31" spans="1:22" s="6" customFormat="1" ht="30" customHeight="1" x14ac:dyDescent="0.25">
      <c r="A31" s="15">
        <v>26</v>
      </c>
      <c r="B31" s="17" t="s">
        <v>85</v>
      </c>
      <c r="C31" s="8" t="s">
        <v>67</v>
      </c>
      <c r="D31" s="15">
        <v>315</v>
      </c>
      <c r="E31" s="7" t="s">
        <v>4</v>
      </c>
      <c r="F31" s="12">
        <v>24999.9</v>
      </c>
      <c r="G31" s="12">
        <v>31694.431999999997</v>
      </c>
      <c r="H31" s="16">
        <v>2499.9900000000002</v>
      </c>
      <c r="I31" s="12">
        <v>2921.25</v>
      </c>
      <c r="J31" s="12">
        <v>1259.45</v>
      </c>
      <c r="K31" s="12">
        <v>1580.61</v>
      </c>
      <c r="L31" s="12">
        <v>62887.799999999996</v>
      </c>
      <c r="M31" s="12">
        <v>41666.5</v>
      </c>
      <c r="N31" s="12">
        <v>4166.6500000000005</v>
      </c>
      <c r="O31" s="12">
        <v>4166.6500000000005</v>
      </c>
      <c r="P31" s="12">
        <f>F31*0.13*12</f>
        <v>38999.843999999997</v>
      </c>
      <c r="Q31" s="12">
        <v>12499.95</v>
      </c>
      <c r="R31" s="12">
        <v>0</v>
      </c>
      <c r="S31" s="12">
        <v>10160.200000000001</v>
      </c>
      <c r="U31" s="1"/>
      <c r="V31" s="1"/>
    </row>
    <row r="32" spans="1:22" ht="30" customHeight="1" x14ac:dyDescent="0.25">
      <c r="A32" s="15">
        <v>27</v>
      </c>
      <c r="B32" s="7" t="s">
        <v>36</v>
      </c>
      <c r="C32" s="8" t="s">
        <v>31</v>
      </c>
      <c r="D32" s="15">
        <v>321</v>
      </c>
      <c r="E32" s="7" t="s">
        <v>1</v>
      </c>
      <c r="F32" s="12">
        <v>24999.9</v>
      </c>
      <c r="G32" s="12">
        <v>31694.431999999997</v>
      </c>
      <c r="H32" s="16">
        <v>2499.9900000000002</v>
      </c>
      <c r="I32" s="12">
        <v>2921.25</v>
      </c>
      <c r="J32" s="12">
        <v>1587.6</v>
      </c>
      <c r="K32" s="12">
        <v>1992.44</v>
      </c>
      <c r="L32" s="12">
        <v>77971.200000000012</v>
      </c>
      <c r="M32" s="12">
        <v>41666.5</v>
      </c>
      <c r="N32" s="12">
        <v>4166.6500000000005</v>
      </c>
      <c r="O32" s="12">
        <v>4166.6500000000005</v>
      </c>
      <c r="P32" s="12">
        <f>F32*0.13*12</f>
        <v>38999.843999999997</v>
      </c>
      <c r="Q32" s="12">
        <v>12499.95</v>
      </c>
      <c r="R32" s="12">
        <v>0</v>
      </c>
      <c r="S32" s="12">
        <v>9138</v>
      </c>
    </row>
    <row r="33" spans="1:19" ht="30" customHeight="1" x14ac:dyDescent="0.25">
      <c r="A33" s="15">
        <v>28</v>
      </c>
      <c r="B33" s="7" t="s">
        <v>49</v>
      </c>
      <c r="C33" s="8" t="s">
        <v>45</v>
      </c>
      <c r="D33" s="15">
        <v>327</v>
      </c>
      <c r="E33" s="7" t="s">
        <v>2</v>
      </c>
      <c r="F33" s="12">
        <v>69779.399999999994</v>
      </c>
      <c r="G33" s="12">
        <v>64212.399999999994</v>
      </c>
      <c r="H33" s="16">
        <v>6977.94</v>
      </c>
      <c r="I33" s="12">
        <v>5491.14</v>
      </c>
      <c r="J33" s="12">
        <v>3221.18</v>
      </c>
      <c r="K33" s="12">
        <v>4042.585</v>
      </c>
      <c r="L33" s="12">
        <v>153058.85999999999</v>
      </c>
      <c r="M33" s="12">
        <v>116299</v>
      </c>
      <c r="N33" s="12">
        <v>11629.900000000001</v>
      </c>
      <c r="O33" s="12">
        <v>11629.9</v>
      </c>
      <c r="P33" s="12">
        <v>40656</v>
      </c>
      <c r="Q33" s="12">
        <v>34889.699999999997</v>
      </c>
      <c r="R33" s="12">
        <v>0</v>
      </c>
      <c r="S33" s="12">
        <v>48335.8</v>
      </c>
    </row>
    <row r="34" spans="1:19" ht="30" customHeight="1" x14ac:dyDescent="0.25">
      <c r="A34" s="15">
        <v>29</v>
      </c>
      <c r="B34" s="7" t="s">
        <v>84</v>
      </c>
      <c r="C34" s="8" t="s">
        <v>60</v>
      </c>
      <c r="D34" s="15">
        <v>330</v>
      </c>
      <c r="E34" s="7" t="s">
        <v>4</v>
      </c>
      <c r="F34" s="12">
        <v>20600.102999999999</v>
      </c>
      <c r="G34" s="12">
        <v>25950.959999999999</v>
      </c>
      <c r="H34" s="16">
        <v>2060.0102999999999</v>
      </c>
      <c r="I34" s="12">
        <v>2467.34</v>
      </c>
      <c r="J34" s="12">
        <v>1587.6</v>
      </c>
      <c r="K34" s="12">
        <v>1992.44</v>
      </c>
      <c r="L34" s="12">
        <v>77971.200000000012</v>
      </c>
      <c r="M34" s="12">
        <v>34333.504999999997</v>
      </c>
      <c r="N34" s="12">
        <v>3433.3505</v>
      </c>
      <c r="O34" s="12">
        <v>3433.3504999999996</v>
      </c>
      <c r="P34" s="12">
        <f>F34*0.13*12</f>
        <v>32136.160680000001</v>
      </c>
      <c r="Q34" s="12">
        <v>10300.0515</v>
      </c>
      <c r="R34" s="12">
        <v>0</v>
      </c>
      <c r="S34" s="12">
        <v>12954.4</v>
      </c>
    </row>
    <row r="35" spans="1:19" ht="30" customHeight="1" x14ac:dyDescent="0.25">
      <c r="A35" s="15">
        <v>30</v>
      </c>
      <c r="B35" s="7" t="s">
        <v>85</v>
      </c>
      <c r="C35" s="8" t="s">
        <v>68</v>
      </c>
      <c r="D35" s="15">
        <v>338</v>
      </c>
      <c r="E35" s="7" t="s">
        <v>2</v>
      </c>
      <c r="F35" s="12">
        <v>69779.399999999994</v>
      </c>
      <c r="G35" s="12">
        <v>64212.399999999994</v>
      </c>
      <c r="H35" s="16">
        <v>6977.94</v>
      </c>
      <c r="I35" s="12">
        <v>4251.21</v>
      </c>
      <c r="J35" s="12">
        <v>2226.0250000000001</v>
      </c>
      <c r="K35" s="12">
        <v>2793.66</v>
      </c>
      <c r="L35" s="12">
        <v>107316.29999999999</v>
      </c>
      <c r="M35" s="12">
        <v>116299</v>
      </c>
      <c r="N35" s="12">
        <v>11629.900000000001</v>
      </c>
      <c r="O35" s="12">
        <v>11629.9</v>
      </c>
      <c r="P35" s="12">
        <v>40656</v>
      </c>
      <c r="Q35" s="12">
        <v>34889.699999999997</v>
      </c>
      <c r="R35" s="12">
        <v>0</v>
      </c>
      <c r="S35" s="12">
        <v>38877.599999999999</v>
      </c>
    </row>
    <row r="36" spans="1:19" ht="30" customHeight="1" x14ac:dyDescent="0.25">
      <c r="A36" s="15">
        <v>31</v>
      </c>
      <c r="B36" s="7" t="s">
        <v>84</v>
      </c>
      <c r="C36" s="8" t="s">
        <v>69</v>
      </c>
      <c r="D36" s="15">
        <v>348</v>
      </c>
      <c r="E36" s="7" t="s">
        <v>3</v>
      </c>
      <c r="F36" s="12">
        <v>28000</v>
      </c>
      <c r="G36" s="12">
        <v>35619.375999999997</v>
      </c>
      <c r="H36" s="16">
        <v>2800</v>
      </c>
      <c r="I36" s="12">
        <v>3231.43</v>
      </c>
      <c r="J36" s="12">
        <v>1259.45</v>
      </c>
      <c r="K36" s="12">
        <v>1580.61</v>
      </c>
      <c r="L36" s="12">
        <v>62887.799999999996</v>
      </c>
      <c r="M36" s="12">
        <v>46666.666666666672</v>
      </c>
      <c r="N36" s="12">
        <v>4666.666666666667</v>
      </c>
      <c r="O36" s="12">
        <v>4666.666666666667</v>
      </c>
      <c r="P36" s="12">
        <v>40656</v>
      </c>
      <c r="Q36" s="12">
        <v>14000</v>
      </c>
      <c r="R36" s="12">
        <v>0</v>
      </c>
      <c r="S36" s="12">
        <v>18509.599999999999</v>
      </c>
    </row>
    <row r="37" spans="1:19" ht="30" customHeight="1" x14ac:dyDescent="0.25">
      <c r="A37" s="15">
        <v>32</v>
      </c>
      <c r="B37" s="7" t="s">
        <v>49</v>
      </c>
      <c r="C37" s="8" t="s">
        <v>70</v>
      </c>
      <c r="D37" s="15">
        <v>351</v>
      </c>
      <c r="E37" s="7" t="s">
        <v>4</v>
      </c>
      <c r="F37" s="12">
        <v>24999.9</v>
      </c>
      <c r="G37" s="12">
        <v>31694.431999999997</v>
      </c>
      <c r="H37" s="16">
        <v>2499.9900000000002</v>
      </c>
      <c r="I37" s="12">
        <v>2921.25</v>
      </c>
      <c r="J37" s="12">
        <v>3221.18</v>
      </c>
      <c r="K37" s="12">
        <v>4042.585</v>
      </c>
      <c r="L37" s="12">
        <v>153058.85999999999</v>
      </c>
      <c r="M37" s="12">
        <v>41666.5</v>
      </c>
      <c r="N37" s="12">
        <v>4166.6500000000005</v>
      </c>
      <c r="O37" s="12">
        <v>4166.6500000000005</v>
      </c>
      <c r="P37" s="12">
        <f t="shared" ref="P37:P43" si="0">F37*0.13*12</f>
        <v>38999.843999999997</v>
      </c>
      <c r="Q37" s="12">
        <v>12499.95</v>
      </c>
      <c r="R37" s="12">
        <v>0</v>
      </c>
      <c r="S37" s="12">
        <v>17662.8</v>
      </c>
    </row>
    <row r="38" spans="1:19" ht="30" customHeight="1" x14ac:dyDescent="0.25">
      <c r="A38" s="15">
        <v>33</v>
      </c>
      <c r="B38" s="7" t="s">
        <v>37</v>
      </c>
      <c r="C38" s="8" t="s">
        <v>33</v>
      </c>
      <c r="D38" s="15">
        <v>356</v>
      </c>
      <c r="E38" s="7" t="s">
        <v>4</v>
      </c>
      <c r="F38" s="12">
        <v>24999.9</v>
      </c>
      <c r="G38" s="12">
        <v>31694.431999999997</v>
      </c>
      <c r="H38" s="16">
        <v>2499.9900000000002</v>
      </c>
      <c r="I38" s="12">
        <v>2921.25</v>
      </c>
      <c r="J38" s="12">
        <v>1587.6</v>
      </c>
      <c r="K38" s="12">
        <v>1992.44</v>
      </c>
      <c r="L38" s="12">
        <v>77971.200000000012</v>
      </c>
      <c r="M38" s="12">
        <v>41666.5</v>
      </c>
      <c r="N38" s="12">
        <v>4166.6500000000005</v>
      </c>
      <c r="O38" s="12">
        <v>4166.6500000000005</v>
      </c>
      <c r="P38" s="12">
        <f t="shared" ref="P38" si="1">F38*0.13*12</f>
        <v>38999.843999999997</v>
      </c>
      <c r="Q38" s="12">
        <v>12499.95</v>
      </c>
      <c r="R38" s="12">
        <v>0</v>
      </c>
      <c r="S38" s="12">
        <v>12383.4</v>
      </c>
    </row>
    <row r="39" spans="1:19" ht="30" customHeight="1" x14ac:dyDescent="0.25">
      <c r="A39" s="15">
        <v>34</v>
      </c>
      <c r="B39" s="7" t="s">
        <v>48</v>
      </c>
      <c r="C39" s="8" t="s">
        <v>42</v>
      </c>
      <c r="D39" s="15">
        <v>357</v>
      </c>
      <c r="E39" s="7" t="s">
        <v>1</v>
      </c>
      <c r="F39" s="12">
        <v>18540</v>
      </c>
      <c r="G39" s="12">
        <v>23242.623999999996</v>
      </c>
      <c r="H39" s="16">
        <v>1854</v>
      </c>
      <c r="I39" s="12">
        <v>2253.29</v>
      </c>
      <c r="J39" s="12">
        <v>1587.54</v>
      </c>
      <c r="K39" s="12">
        <v>1992.36</v>
      </c>
      <c r="L39" s="12">
        <v>77968.56</v>
      </c>
      <c r="M39" s="12">
        <v>30900</v>
      </c>
      <c r="N39" s="12">
        <v>3090</v>
      </c>
      <c r="O39" s="12">
        <v>3090</v>
      </c>
      <c r="P39" s="12">
        <f t="shared" si="0"/>
        <v>28922.400000000001</v>
      </c>
      <c r="Q39" s="12">
        <v>9270</v>
      </c>
      <c r="R39" s="12">
        <v>0</v>
      </c>
      <c r="S39" s="12">
        <v>8920</v>
      </c>
    </row>
    <row r="40" spans="1:19" ht="30" customHeight="1" x14ac:dyDescent="0.25">
      <c r="A40" s="15">
        <v>35</v>
      </c>
      <c r="B40" s="7" t="s">
        <v>52</v>
      </c>
      <c r="C40" s="9" t="s">
        <v>71</v>
      </c>
      <c r="D40" s="15">
        <v>359</v>
      </c>
      <c r="E40" s="7" t="s">
        <v>4</v>
      </c>
      <c r="F40" s="12">
        <v>24999.9</v>
      </c>
      <c r="G40" s="12">
        <v>31694.431999999997</v>
      </c>
      <c r="H40" s="16">
        <v>2499.9900000000002</v>
      </c>
      <c r="I40" s="12">
        <v>2921.25</v>
      </c>
      <c r="J40" s="12">
        <v>1587.6</v>
      </c>
      <c r="K40" s="12">
        <v>1992.44</v>
      </c>
      <c r="L40" s="12">
        <v>77971.200000000012</v>
      </c>
      <c r="M40" s="12">
        <v>41666.5</v>
      </c>
      <c r="N40" s="12">
        <v>4166.6500000000005</v>
      </c>
      <c r="O40" s="12">
        <v>4166.6500000000005</v>
      </c>
      <c r="P40" s="12">
        <f t="shared" si="0"/>
        <v>38999.843999999997</v>
      </c>
      <c r="Q40" s="12">
        <v>12499.95</v>
      </c>
      <c r="R40" s="12">
        <v>0</v>
      </c>
      <c r="S40" s="12">
        <v>14218.6</v>
      </c>
    </row>
    <row r="41" spans="1:19" ht="30" customHeight="1" x14ac:dyDescent="0.25">
      <c r="A41" s="15">
        <v>36</v>
      </c>
      <c r="B41" s="7" t="s">
        <v>84</v>
      </c>
      <c r="C41" s="8" t="s">
        <v>60</v>
      </c>
      <c r="D41" s="15">
        <v>362</v>
      </c>
      <c r="E41" s="7" t="s">
        <v>4</v>
      </c>
      <c r="F41" s="12">
        <v>20600.102999999999</v>
      </c>
      <c r="G41" s="12">
        <v>25950.959999999999</v>
      </c>
      <c r="H41" s="16">
        <v>2060.0102999999999</v>
      </c>
      <c r="I41" s="12">
        <v>2467.34</v>
      </c>
      <c r="J41" s="12">
        <v>1128.18</v>
      </c>
      <c r="K41" s="12">
        <v>1415.865</v>
      </c>
      <c r="L41" s="12">
        <v>56853.899999999994</v>
      </c>
      <c r="M41" s="12">
        <v>34333.504999999997</v>
      </c>
      <c r="N41" s="12">
        <v>3433.3505</v>
      </c>
      <c r="O41" s="12">
        <v>3433.3504999999996</v>
      </c>
      <c r="P41" s="12">
        <f t="shared" si="0"/>
        <v>32136.160680000001</v>
      </c>
      <c r="Q41" s="12">
        <v>10300.0515</v>
      </c>
      <c r="R41" s="12">
        <v>0</v>
      </c>
      <c r="S41" s="12">
        <v>16037.4</v>
      </c>
    </row>
    <row r="42" spans="1:19" ht="30" customHeight="1" x14ac:dyDescent="0.25">
      <c r="A42" s="15">
        <v>37</v>
      </c>
      <c r="B42" s="7" t="s">
        <v>37</v>
      </c>
      <c r="C42" s="8" t="s">
        <v>33</v>
      </c>
      <c r="D42" s="15">
        <v>367</v>
      </c>
      <c r="E42" s="7" t="s">
        <v>4</v>
      </c>
      <c r="F42" s="12">
        <v>24999.9</v>
      </c>
      <c r="G42" s="12">
        <v>31694.431999999997</v>
      </c>
      <c r="H42" s="16">
        <v>2499.9900000000002</v>
      </c>
      <c r="I42" s="12">
        <v>2921.25</v>
      </c>
      <c r="J42" s="12">
        <v>1587.6</v>
      </c>
      <c r="K42" s="12">
        <v>1992.44</v>
      </c>
      <c r="L42" s="12">
        <v>77971.200000000012</v>
      </c>
      <c r="M42" s="12">
        <v>41666.5</v>
      </c>
      <c r="N42" s="12">
        <v>4166.6500000000005</v>
      </c>
      <c r="O42" s="12">
        <v>4166.6500000000005</v>
      </c>
      <c r="P42" s="12">
        <f t="shared" si="0"/>
        <v>38999.843999999997</v>
      </c>
      <c r="Q42" s="12">
        <v>12499.95</v>
      </c>
      <c r="R42" s="12">
        <v>0</v>
      </c>
      <c r="S42" s="12">
        <v>12383.4</v>
      </c>
    </row>
    <row r="43" spans="1:19" ht="30" customHeight="1" x14ac:dyDescent="0.25">
      <c r="A43" s="15">
        <v>38</v>
      </c>
      <c r="B43" s="7" t="s">
        <v>36</v>
      </c>
      <c r="C43" s="8" t="s">
        <v>27</v>
      </c>
      <c r="D43" s="15">
        <v>368</v>
      </c>
      <c r="E43" s="7" t="s">
        <v>4</v>
      </c>
      <c r="F43" s="12">
        <v>18540</v>
      </c>
      <c r="G43" s="12">
        <v>23242.623999999996</v>
      </c>
      <c r="H43" s="16">
        <v>1854</v>
      </c>
      <c r="I43" s="12">
        <v>2253.29</v>
      </c>
      <c r="J43" s="12">
        <v>1259.45</v>
      </c>
      <c r="K43" s="12">
        <v>1580.61</v>
      </c>
      <c r="L43" s="12">
        <v>62887.799999999996</v>
      </c>
      <c r="M43" s="12">
        <v>30900</v>
      </c>
      <c r="N43" s="12">
        <v>3090</v>
      </c>
      <c r="O43" s="12">
        <v>3090</v>
      </c>
      <c r="P43" s="12">
        <f t="shared" si="0"/>
        <v>28922.400000000001</v>
      </c>
      <c r="Q43" s="12">
        <v>9270</v>
      </c>
      <c r="R43" s="12">
        <v>0</v>
      </c>
      <c r="S43" s="12">
        <v>13446.2</v>
      </c>
    </row>
    <row r="44" spans="1:19" ht="30" customHeight="1" x14ac:dyDescent="0.25">
      <c r="A44" s="15">
        <v>39</v>
      </c>
      <c r="B44" s="7" t="s">
        <v>83</v>
      </c>
      <c r="C44" s="8" t="s">
        <v>72</v>
      </c>
      <c r="D44" s="15">
        <v>373</v>
      </c>
      <c r="E44" s="7" t="s">
        <v>3</v>
      </c>
      <c r="F44" s="12">
        <v>33429.165000000001</v>
      </c>
      <c r="G44" s="12">
        <v>42722.639999999992</v>
      </c>
      <c r="H44" s="16">
        <v>3342.9165000000003</v>
      </c>
      <c r="I44" s="12">
        <v>3792.79</v>
      </c>
      <c r="J44" s="12">
        <v>1587.6</v>
      </c>
      <c r="K44" s="12">
        <v>1992.44</v>
      </c>
      <c r="L44" s="12">
        <v>77971.200000000012</v>
      </c>
      <c r="M44" s="12">
        <v>55715.274999999994</v>
      </c>
      <c r="N44" s="12">
        <v>5571.5275000000001</v>
      </c>
      <c r="O44" s="12">
        <v>5571.5275000000001</v>
      </c>
      <c r="P44" s="12">
        <v>40656</v>
      </c>
      <c r="Q44" s="12">
        <v>16714.5825</v>
      </c>
      <c r="R44" s="12">
        <v>0</v>
      </c>
      <c r="S44" s="12">
        <v>23798.6</v>
      </c>
    </row>
    <row r="45" spans="1:19" ht="30" customHeight="1" x14ac:dyDescent="0.25">
      <c r="A45" s="15">
        <v>40</v>
      </c>
      <c r="B45" s="7" t="s">
        <v>83</v>
      </c>
      <c r="C45" s="8" t="s">
        <v>73</v>
      </c>
      <c r="D45" s="15">
        <v>376</v>
      </c>
      <c r="E45" s="7" t="s">
        <v>4</v>
      </c>
      <c r="F45" s="12">
        <v>20600.102999999999</v>
      </c>
      <c r="G45" s="12">
        <v>25950.959999999999</v>
      </c>
      <c r="H45" s="16">
        <v>2060.0102999999999</v>
      </c>
      <c r="I45" s="12">
        <v>2467.34</v>
      </c>
      <c r="J45" s="12">
        <v>1128.18</v>
      </c>
      <c r="K45" s="12">
        <v>1415.865</v>
      </c>
      <c r="L45" s="12">
        <v>56853.899999999994</v>
      </c>
      <c r="M45" s="12">
        <v>34333.504999999997</v>
      </c>
      <c r="N45" s="12">
        <v>3433.3505</v>
      </c>
      <c r="O45" s="12">
        <v>3433.3504999999996</v>
      </c>
      <c r="P45" s="12">
        <f>F45*0.13*12</f>
        <v>32136.160680000001</v>
      </c>
      <c r="Q45" s="12">
        <v>10300.0515</v>
      </c>
      <c r="R45" s="12">
        <v>0</v>
      </c>
      <c r="S45" s="12">
        <v>14798.4</v>
      </c>
    </row>
    <row r="46" spans="1:19" ht="30" customHeight="1" x14ac:dyDescent="0.25">
      <c r="A46" s="15">
        <v>41</v>
      </c>
      <c r="B46" s="7" t="s">
        <v>84</v>
      </c>
      <c r="C46" s="8" t="s">
        <v>74</v>
      </c>
      <c r="D46" s="15">
        <v>387</v>
      </c>
      <c r="E46" s="7" t="s">
        <v>2</v>
      </c>
      <c r="F46" s="12">
        <v>69779.399999999994</v>
      </c>
      <c r="G46" s="12">
        <v>64212.399999999994</v>
      </c>
      <c r="H46" s="16">
        <v>6977.94</v>
      </c>
      <c r="I46" s="12">
        <v>5491.14</v>
      </c>
      <c r="J46" s="12">
        <v>1259.45</v>
      </c>
      <c r="K46" s="12">
        <v>1580.61</v>
      </c>
      <c r="L46" s="12">
        <v>62887.799999999996</v>
      </c>
      <c r="M46" s="12">
        <v>116299</v>
      </c>
      <c r="N46" s="12">
        <v>11629.900000000001</v>
      </c>
      <c r="O46" s="12">
        <v>11629.9</v>
      </c>
      <c r="P46" s="12">
        <v>40656</v>
      </c>
      <c r="Q46" s="12">
        <v>34889.699999999997</v>
      </c>
      <c r="R46" s="12">
        <v>0</v>
      </c>
      <c r="S46" s="12">
        <v>48335.6</v>
      </c>
    </row>
    <row r="47" spans="1:19" ht="30" customHeight="1" x14ac:dyDescent="0.25">
      <c r="A47" s="15">
        <v>42</v>
      </c>
      <c r="B47" s="7" t="s">
        <v>84</v>
      </c>
      <c r="C47" s="8" t="s">
        <v>60</v>
      </c>
      <c r="D47" s="15">
        <v>388</v>
      </c>
      <c r="E47" s="7" t="s">
        <v>1</v>
      </c>
      <c r="F47" s="12">
        <v>24999.9</v>
      </c>
      <c r="G47" s="12">
        <v>31694.431999999997</v>
      </c>
      <c r="H47" s="16">
        <v>2499.9900000000002</v>
      </c>
      <c r="I47" s="12">
        <v>2921.25</v>
      </c>
      <c r="J47" s="12">
        <v>2226.0250000000001</v>
      </c>
      <c r="K47" s="12">
        <v>2793.66</v>
      </c>
      <c r="L47" s="12">
        <v>107316.29999999999</v>
      </c>
      <c r="M47" s="12">
        <v>41666.5</v>
      </c>
      <c r="N47" s="12">
        <v>4166.6500000000005</v>
      </c>
      <c r="O47" s="12">
        <v>4166.6500000000005</v>
      </c>
      <c r="P47" s="12">
        <f t="shared" ref="P47:P52" si="2">F47*0.13*12</f>
        <v>38999.843999999997</v>
      </c>
      <c r="Q47" s="12">
        <v>12499.95</v>
      </c>
      <c r="R47" s="12">
        <v>0</v>
      </c>
      <c r="S47" s="12">
        <v>15195.4</v>
      </c>
    </row>
    <row r="48" spans="1:19" ht="30" customHeight="1" x14ac:dyDescent="0.25">
      <c r="A48" s="15">
        <v>43</v>
      </c>
      <c r="B48" s="7" t="s">
        <v>37</v>
      </c>
      <c r="C48" s="8" t="s">
        <v>34</v>
      </c>
      <c r="D48" s="15">
        <v>391</v>
      </c>
      <c r="E48" s="7" t="s">
        <v>1</v>
      </c>
      <c r="F48" s="12">
        <v>24999.9</v>
      </c>
      <c r="G48" s="12">
        <v>31694.431999999997</v>
      </c>
      <c r="H48" s="16">
        <v>2499.9900000000002</v>
      </c>
      <c r="I48" s="12">
        <v>2921.25</v>
      </c>
      <c r="J48" s="12">
        <v>1587.6</v>
      </c>
      <c r="K48" s="12">
        <v>1992.44</v>
      </c>
      <c r="L48" s="12">
        <v>77971.200000000012</v>
      </c>
      <c r="M48" s="12">
        <v>41666.5</v>
      </c>
      <c r="N48" s="12">
        <v>4166.6500000000005</v>
      </c>
      <c r="O48" s="12">
        <v>4166.6500000000005</v>
      </c>
      <c r="P48" s="12">
        <f t="shared" si="2"/>
        <v>38999.843999999997</v>
      </c>
      <c r="Q48" s="12">
        <v>12499.95</v>
      </c>
      <c r="R48" s="12">
        <v>0</v>
      </c>
      <c r="S48" s="12">
        <v>17662.599999999999</v>
      </c>
    </row>
    <row r="49" spans="1:20" ht="30" customHeight="1" x14ac:dyDescent="0.25">
      <c r="A49" s="15">
        <v>44</v>
      </c>
      <c r="B49" s="7" t="s">
        <v>84</v>
      </c>
      <c r="C49" s="8" t="s">
        <v>75</v>
      </c>
      <c r="D49" s="15">
        <v>392</v>
      </c>
      <c r="E49" s="7" t="s">
        <v>4</v>
      </c>
      <c r="F49" s="12">
        <v>18540</v>
      </c>
      <c r="G49" s="12">
        <v>23242.623999999996</v>
      </c>
      <c r="H49" s="16">
        <v>1854</v>
      </c>
      <c r="I49" s="12">
        <v>2253.29</v>
      </c>
      <c r="J49" s="12">
        <v>3221.18</v>
      </c>
      <c r="K49" s="12">
        <v>4042.585</v>
      </c>
      <c r="L49" s="12">
        <v>153058.85999999999</v>
      </c>
      <c r="M49" s="12">
        <v>30900</v>
      </c>
      <c r="N49" s="12">
        <v>3090</v>
      </c>
      <c r="O49" s="12">
        <v>3090</v>
      </c>
      <c r="P49" s="12">
        <f t="shared" si="2"/>
        <v>28922.400000000001</v>
      </c>
      <c r="Q49" s="12">
        <v>9270</v>
      </c>
      <c r="R49" s="12">
        <v>0</v>
      </c>
      <c r="S49" s="12">
        <v>13642.2</v>
      </c>
    </row>
    <row r="50" spans="1:20" ht="30" customHeight="1" x14ac:dyDescent="0.25">
      <c r="A50" s="15">
        <v>45</v>
      </c>
      <c r="B50" s="7" t="s">
        <v>37</v>
      </c>
      <c r="C50" s="8" t="s">
        <v>76</v>
      </c>
      <c r="D50" s="15">
        <v>393</v>
      </c>
      <c r="E50" s="7" t="s">
        <v>4</v>
      </c>
      <c r="F50" s="12">
        <v>24999.9</v>
      </c>
      <c r="G50" s="12">
        <v>31694.431999999997</v>
      </c>
      <c r="H50" s="16">
        <v>2499.9900000000002</v>
      </c>
      <c r="I50" s="12">
        <v>2921.25</v>
      </c>
      <c r="J50" s="12">
        <v>1587.6</v>
      </c>
      <c r="K50" s="12">
        <v>1992.44</v>
      </c>
      <c r="L50" s="12">
        <v>77971.200000000012</v>
      </c>
      <c r="M50" s="12">
        <v>41666.5</v>
      </c>
      <c r="N50" s="12">
        <v>4166.6500000000005</v>
      </c>
      <c r="O50" s="12">
        <v>4166.6500000000005</v>
      </c>
      <c r="P50" s="12">
        <f t="shared" si="2"/>
        <v>38999.843999999997</v>
      </c>
      <c r="Q50" s="12">
        <v>12499.95</v>
      </c>
      <c r="R50" s="12">
        <v>0</v>
      </c>
      <c r="S50" s="12">
        <v>17662.599999999999</v>
      </c>
    </row>
    <row r="51" spans="1:20" ht="30" customHeight="1" x14ac:dyDescent="0.25">
      <c r="A51" s="15">
        <v>46</v>
      </c>
      <c r="B51" s="7" t="s">
        <v>52</v>
      </c>
      <c r="C51" s="8" t="s">
        <v>46</v>
      </c>
      <c r="D51" s="15">
        <v>394</v>
      </c>
      <c r="E51" s="7" t="s">
        <v>1</v>
      </c>
      <c r="F51" s="12">
        <v>18540</v>
      </c>
      <c r="G51" s="12">
        <v>23242.623999999996</v>
      </c>
      <c r="H51" s="16">
        <v>1854</v>
      </c>
      <c r="I51" s="12">
        <v>2253.29</v>
      </c>
      <c r="J51" s="12">
        <v>1128.18</v>
      </c>
      <c r="K51" s="12">
        <v>1415.865</v>
      </c>
      <c r="L51" s="12">
        <v>56853.899999999994</v>
      </c>
      <c r="M51" s="12">
        <v>30900</v>
      </c>
      <c r="N51" s="12">
        <v>3090</v>
      </c>
      <c r="O51" s="12">
        <v>3090</v>
      </c>
      <c r="P51" s="12">
        <f t="shared" si="2"/>
        <v>28922.400000000001</v>
      </c>
      <c r="Q51" s="12">
        <v>9270</v>
      </c>
      <c r="R51" s="12">
        <v>0</v>
      </c>
      <c r="S51" s="12">
        <v>13446.2</v>
      </c>
    </row>
    <row r="52" spans="1:20" ht="30" customHeight="1" x14ac:dyDescent="0.25">
      <c r="A52" s="15">
        <v>47</v>
      </c>
      <c r="B52" s="7" t="s">
        <v>37</v>
      </c>
      <c r="C52" s="8" t="s">
        <v>34</v>
      </c>
      <c r="D52" s="15">
        <v>395</v>
      </c>
      <c r="E52" s="7" t="s">
        <v>4</v>
      </c>
      <c r="F52" s="12">
        <v>24999.9</v>
      </c>
      <c r="G52" s="12">
        <v>31694.431999999997</v>
      </c>
      <c r="H52" s="16">
        <v>2499.9900000000002</v>
      </c>
      <c r="I52" s="12">
        <v>2921.25</v>
      </c>
      <c r="J52" s="12">
        <v>1587.6</v>
      </c>
      <c r="K52" s="12">
        <v>1992.44</v>
      </c>
      <c r="L52" s="12">
        <v>77971.200000000012</v>
      </c>
      <c r="M52" s="12">
        <v>41666.5</v>
      </c>
      <c r="N52" s="12">
        <v>4166.6500000000005</v>
      </c>
      <c r="O52" s="12">
        <v>4166.6500000000005</v>
      </c>
      <c r="P52" s="12">
        <f t="shared" si="2"/>
        <v>38999.843999999997</v>
      </c>
      <c r="Q52" s="12">
        <v>12499.95</v>
      </c>
      <c r="R52" s="12">
        <v>0</v>
      </c>
      <c r="S52" s="12">
        <v>12282.6</v>
      </c>
    </row>
    <row r="53" spans="1:20" ht="30" customHeight="1" x14ac:dyDescent="0.25">
      <c r="A53" s="15">
        <v>48</v>
      </c>
      <c r="B53" s="7" t="s">
        <v>37</v>
      </c>
      <c r="C53" s="8" t="s">
        <v>35</v>
      </c>
      <c r="D53" s="15">
        <v>396</v>
      </c>
      <c r="E53" s="7" t="s">
        <v>2</v>
      </c>
      <c r="F53" s="12">
        <v>69779.399999999994</v>
      </c>
      <c r="G53" s="12">
        <v>64212.399999999994</v>
      </c>
      <c r="H53" s="16">
        <v>6977.94</v>
      </c>
      <c r="I53" s="12">
        <v>5491.14</v>
      </c>
      <c r="J53" s="12">
        <v>1128.18</v>
      </c>
      <c r="K53" s="12">
        <v>1415.865</v>
      </c>
      <c r="L53" s="12">
        <v>56853.899999999994</v>
      </c>
      <c r="M53" s="12">
        <v>116299</v>
      </c>
      <c r="N53" s="12">
        <v>11629.900000000001</v>
      </c>
      <c r="O53" s="12">
        <v>11629.9</v>
      </c>
      <c r="P53" s="12">
        <v>40656</v>
      </c>
      <c r="Q53" s="12">
        <v>34889.699999999997</v>
      </c>
      <c r="R53" s="12">
        <v>0</v>
      </c>
      <c r="S53" s="12">
        <v>48335.8</v>
      </c>
    </row>
    <row r="54" spans="1:20" ht="30" customHeight="1" x14ac:dyDescent="0.25">
      <c r="A54" s="15">
        <v>49</v>
      </c>
      <c r="B54" s="7" t="s">
        <v>52</v>
      </c>
      <c r="C54" s="8" t="s">
        <v>51</v>
      </c>
      <c r="D54" s="15">
        <v>400</v>
      </c>
      <c r="E54" s="7" t="s">
        <v>0</v>
      </c>
      <c r="F54" s="12">
        <v>84999</v>
      </c>
      <c r="G54" s="12">
        <v>64212.399999999994</v>
      </c>
      <c r="H54" s="16">
        <v>8499.9</v>
      </c>
      <c r="I54" s="12">
        <v>5491.14</v>
      </c>
      <c r="J54" s="12">
        <v>3221.18</v>
      </c>
      <c r="K54" s="12">
        <v>4042.585</v>
      </c>
      <c r="L54" s="12">
        <v>153058.85999999999</v>
      </c>
      <c r="M54" s="12">
        <v>141665</v>
      </c>
      <c r="N54" s="12">
        <v>14166.5</v>
      </c>
      <c r="O54" s="12">
        <v>14166.5</v>
      </c>
      <c r="P54" s="12">
        <v>40656</v>
      </c>
      <c r="Q54" s="12">
        <v>42499.5</v>
      </c>
      <c r="R54" s="12">
        <v>0</v>
      </c>
      <c r="S54" s="12">
        <v>58198.2</v>
      </c>
    </row>
    <row r="55" spans="1:20" ht="30" customHeight="1" x14ac:dyDescent="0.25">
      <c r="A55" s="15">
        <v>50</v>
      </c>
      <c r="B55" s="7" t="s">
        <v>84</v>
      </c>
      <c r="C55" s="8" t="s">
        <v>75</v>
      </c>
      <c r="D55" s="15">
        <v>402</v>
      </c>
      <c r="E55" s="7" t="s">
        <v>4</v>
      </c>
      <c r="F55" s="12">
        <v>18540</v>
      </c>
      <c r="G55" s="12">
        <v>23242.623999999996</v>
      </c>
      <c r="H55" s="16">
        <v>1854</v>
      </c>
      <c r="I55" s="12">
        <v>2253.29</v>
      </c>
      <c r="J55" s="12">
        <v>1259.45</v>
      </c>
      <c r="K55" s="12">
        <v>1580.61</v>
      </c>
      <c r="L55" s="12">
        <v>62887.799999999996</v>
      </c>
      <c r="M55" s="12">
        <v>30900</v>
      </c>
      <c r="N55" s="12">
        <v>3090</v>
      </c>
      <c r="O55" s="12">
        <v>3090</v>
      </c>
      <c r="P55" s="12">
        <f>F55*0.13*12</f>
        <v>28922.400000000001</v>
      </c>
      <c r="Q55" s="12">
        <v>9270</v>
      </c>
      <c r="R55" s="12">
        <v>0</v>
      </c>
      <c r="S55" s="12">
        <v>13446.4</v>
      </c>
    </row>
    <row r="56" spans="1:20" ht="30" customHeight="1" x14ac:dyDescent="0.25">
      <c r="A56" s="15">
        <v>51</v>
      </c>
      <c r="B56" s="7" t="s">
        <v>48</v>
      </c>
      <c r="C56" s="8" t="s">
        <v>56</v>
      </c>
      <c r="D56" s="15">
        <v>403</v>
      </c>
      <c r="E56" s="7" t="s">
        <v>4</v>
      </c>
      <c r="F56" s="12">
        <v>15000</v>
      </c>
      <c r="G56" s="12">
        <v>18582.3</v>
      </c>
      <c r="H56" s="16">
        <v>1500</v>
      </c>
      <c r="I56" s="12">
        <v>2253.29</v>
      </c>
      <c r="J56" s="12">
        <v>1259.45</v>
      </c>
      <c r="K56" s="12">
        <v>1580.61</v>
      </c>
      <c r="L56" s="12">
        <v>62887.799999999996</v>
      </c>
      <c r="M56" s="12">
        <v>25000</v>
      </c>
      <c r="N56" s="12">
        <v>2500</v>
      </c>
      <c r="O56" s="12">
        <v>2500</v>
      </c>
      <c r="P56" s="12">
        <f>F56*0.13*12</f>
        <v>23400</v>
      </c>
      <c r="Q56" s="12">
        <v>7500</v>
      </c>
      <c r="R56" s="12">
        <v>0</v>
      </c>
      <c r="S56" s="12">
        <v>11122.4</v>
      </c>
    </row>
    <row r="57" spans="1:20" ht="30" customHeight="1" x14ac:dyDescent="0.25">
      <c r="A57" s="15">
        <v>52</v>
      </c>
      <c r="B57" s="7" t="s">
        <v>36</v>
      </c>
      <c r="C57" s="8" t="s">
        <v>30</v>
      </c>
      <c r="D57" s="15">
        <v>404</v>
      </c>
      <c r="E57" s="7" t="s">
        <v>2</v>
      </c>
      <c r="F57" s="12">
        <v>69779.399999999994</v>
      </c>
      <c r="G57" s="12">
        <v>64212.399999999994</v>
      </c>
      <c r="H57" s="16">
        <v>6977.94</v>
      </c>
      <c r="I57" s="12">
        <v>5491.14</v>
      </c>
      <c r="J57" s="12">
        <v>1259.45</v>
      </c>
      <c r="K57" s="12">
        <v>1580.61</v>
      </c>
      <c r="L57" s="12">
        <v>62887.799999999996</v>
      </c>
      <c r="M57" s="12">
        <v>116299</v>
      </c>
      <c r="N57" s="12">
        <v>11629.900000000001</v>
      </c>
      <c r="O57" s="12">
        <v>11629.9</v>
      </c>
      <c r="P57" s="12">
        <v>40656</v>
      </c>
      <c r="Q57" s="12">
        <v>34889.699999999997</v>
      </c>
      <c r="R57" s="12">
        <v>0</v>
      </c>
      <c r="S57" s="12">
        <v>43106.8</v>
      </c>
    </row>
    <row r="58" spans="1:20" ht="30" customHeight="1" x14ac:dyDescent="0.25">
      <c r="A58" s="15">
        <v>53</v>
      </c>
      <c r="B58" s="7" t="s">
        <v>48</v>
      </c>
      <c r="C58" s="8" t="s">
        <v>77</v>
      </c>
      <c r="D58" s="15">
        <v>405</v>
      </c>
      <c r="E58" s="7" t="s">
        <v>3</v>
      </c>
      <c r="F58" s="12">
        <v>28000</v>
      </c>
      <c r="G58" s="12">
        <v>35619.375999999997</v>
      </c>
      <c r="H58" s="16">
        <v>2800</v>
      </c>
      <c r="I58" s="12">
        <v>3231.43</v>
      </c>
      <c r="J58" s="12">
        <v>1259.45</v>
      </c>
      <c r="K58" s="12">
        <v>1580.61</v>
      </c>
      <c r="L58" s="12">
        <v>62887.799999999996</v>
      </c>
      <c r="M58" s="12">
        <v>46666.666666666672</v>
      </c>
      <c r="N58" s="12">
        <v>4666.666666666667</v>
      </c>
      <c r="O58" s="12">
        <v>4666.666666666667</v>
      </c>
      <c r="P58" s="12">
        <v>40656</v>
      </c>
      <c r="Q58" s="12">
        <v>14000</v>
      </c>
      <c r="R58" s="12">
        <v>0</v>
      </c>
      <c r="S58" s="12">
        <v>18509.599999999999</v>
      </c>
    </row>
    <row r="59" spans="1:20" ht="30" customHeight="1" x14ac:dyDescent="0.25">
      <c r="A59" s="15">
        <v>54</v>
      </c>
      <c r="B59" s="7" t="s">
        <v>49</v>
      </c>
      <c r="C59" s="8" t="s">
        <v>78</v>
      </c>
      <c r="D59" s="15">
        <v>406</v>
      </c>
      <c r="E59" s="7" t="s">
        <v>4</v>
      </c>
      <c r="F59" s="12">
        <v>24999.9</v>
      </c>
      <c r="G59" s="12">
        <v>31694.431999999997</v>
      </c>
      <c r="H59" s="16">
        <v>2499.9900000000002</v>
      </c>
      <c r="I59" s="12">
        <v>2823.47</v>
      </c>
      <c r="J59" s="12">
        <v>1587.6</v>
      </c>
      <c r="K59" s="12">
        <v>1992.44</v>
      </c>
      <c r="L59" s="12">
        <v>77971.200000000012</v>
      </c>
      <c r="M59" s="12">
        <v>41666.5</v>
      </c>
      <c r="N59" s="12">
        <v>4166.6500000000005</v>
      </c>
      <c r="O59" s="12">
        <v>4166.6500000000005</v>
      </c>
      <c r="P59" s="12">
        <f t="shared" ref="P59:P64" si="3">F59*0.13*12</f>
        <v>38999.843999999997</v>
      </c>
      <c r="Q59" s="12">
        <v>12499.95</v>
      </c>
      <c r="R59" s="12">
        <v>0</v>
      </c>
      <c r="S59" s="12">
        <v>17662.8</v>
      </c>
    </row>
    <row r="60" spans="1:20" ht="30" customHeight="1" x14ac:dyDescent="0.25">
      <c r="A60" s="15">
        <v>55</v>
      </c>
      <c r="B60" s="7" t="s">
        <v>83</v>
      </c>
      <c r="C60" s="8" t="s">
        <v>79</v>
      </c>
      <c r="D60" s="15">
        <v>407</v>
      </c>
      <c r="E60" s="7" t="s">
        <v>4</v>
      </c>
      <c r="F60" s="12">
        <v>10000</v>
      </c>
      <c r="G60" s="12">
        <v>12040.83</v>
      </c>
      <c r="H60" s="16">
        <v>1000</v>
      </c>
      <c r="I60" s="12">
        <v>2253.29</v>
      </c>
      <c r="J60" s="12">
        <v>1259.45</v>
      </c>
      <c r="K60" s="12">
        <v>1580.61</v>
      </c>
      <c r="L60" s="12">
        <v>62887.799999999996</v>
      </c>
      <c r="M60" s="12">
        <v>16666.666666666664</v>
      </c>
      <c r="N60" s="12">
        <v>1666.6666666666665</v>
      </c>
      <c r="O60" s="12">
        <v>1666.6666666666665</v>
      </c>
      <c r="P60" s="12">
        <f t="shared" si="3"/>
        <v>15600</v>
      </c>
      <c r="Q60" s="12">
        <v>5000</v>
      </c>
      <c r="R60" s="12">
        <v>0</v>
      </c>
      <c r="S60" s="12">
        <v>8277.7999999999993</v>
      </c>
    </row>
    <row r="61" spans="1:20" ht="30" customHeight="1" x14ac:dyDescent="0.25">
      <c r="A61" s="15">
        <v>56</v>
      </c>
      <c r="B61" s="7" t="s">
        <v>84</v>
      </c>
      <c r="C61" s="8" t="s">
        <v>60</v>
      </c>
      <c r="D61" s="15">
        <v>408</v>
      </c>
      <c r="E61" s="7" t="s">
        <v>4</v>
      </c>
      <c r="F61" s="12">
        <v>20600.102999999999</v>
      </c>
      <c r="G61" s="12">
        <v>25950.959999999999</v>
      </c>
      <c r="H61" s="16">
        <v>2060.0102999999999</v>
      </c>
      <c r="I61" s="12">
        <v>2467.34</v>
      </c>
      <c r="J61" s="12">
        <v>1587.6</v>
      </c>
      <c r="K61" s="12">
        <v>1992.44</v>
      </c>
      <c r="L61" s="12">
        <v>77971.200000000012</v>
      </c>
      <c r="M61" s="12">
        <v>34333.504999999997</v>
      </c>
      <c r="N61" s="12">
        <v>3433.3505</v>
      </c>
      <c r="O61" s="12">
        <v>3433.3504999999996</v>
      </c>
      <c r="P61" s="12">
        <f t="shared" si="3"/>
        <v>32136.160680000001</v>
      </c>
      <c r="Q61" s="12">
        <v>10300.0515</v>
      </c>
      <c r="R61" s="12">
        <v>0</v>
      </c>
      <c r="S61" s="12">
        <v>14798.2</v>
      </c>
    </row>
    <row r="62" spans="1:20" ht="30" customHeight="1" x14ac:dyDescent="0.25">
      <c r="A62" s="15">
        <v>57</v>
      </c>
      <c r="B62" s="7" t="s">
        <v>84</v>
      </c>
      <c r="C62" s="8" t="s">
        <v>80</v>
      </c>
      <c r="D62" s="15">
        <v>409</v>
      </c>
      <c r="E62" s="7" t="s">
        <v>4</v>
      </c>
      <c r="F62" s="12">
        <v>10000</v>
      </c>
      <c r="G62" s="12">
        <v>12040.83</v>
      </c>
      <c r="H62" s="16">
        <v>1000</v>
      </c>
      <c r="I62" s="12">
        <v>2253.29</v>
      </c>
      <c r="J62" s="12">
        <v>1259.45</v>
      </c>
      <c r="K62" s="12">
        <v>1580.61</v>
      </c>
      <c r="L62" s="12">
        <v>62887.799999999996</v>
      </c>
      <c r="M62" s="12">
        <v>16666.666666666664</v>
      </c>
      <c r="N62" s="12">
        <v>1666.6666666666665</v>
      </c>
      <c r="O62" s="12">
        <v>1666.6666666666665</v>
      </c>
      <c r="P62" s="12">
        <f t="shared" si="3"/>
        <v>15600</v>
      </c>
      <c r="Q62" s="12">
        <v>5000</v>
      </c>
      <c r="R62" s="12">
        <v>0</v>
      </c>
      <c r="S62" s="12">
        <v>8277.7999999999993</v>
      </c>
    </row>
    <row r="63" spans="1:20" ht="30" customHeight="1" x14ac:dyDescent="0.25">
      <c r="A63" s="15">
        <v>58</v>
      </c>
      <c r="B63" s="7" t="s">
        <v>84</v>
      </c>
      <c r="C63" s="8" t="s">
        <v>75</v>
      </c>
      <c r="D63" s="15">
        <v>412</v>
      </c>
      <c r="E63" s="7" t="s">
        <v>4</v>
      </c>
      <c r="F63" s="12">
        <v>18540</v>
      </c>
      <c r="G63" s="12">
        <v>23242.623999999996</v>
      </c>
      <c r="H63" s="16">
        <v>1854</v>
      </c>
      <c r="I63" s="12">
        <v>2253.29</v>
      </c>
      <c r="J63" s="12">
        <v>1259.45</v>
      </c>
      <c r="K63" s="12">
        <v>1580.61</v>
      </c>
      <c r="L63" s="12">
        <v>62887.799999999996</v>
      </c>
      <c r="M63" s="12">
        <v>30900</v>
      </c>
      <c r="N63" s="12">
        <v>3090</v>
      </c>
      <c r="O63" s="12">
        <v>3090</v>
      </c>
      <c r="P63" s="12">
        <f t="shared" si="3"/>
        <v>28922.400000000001</v>
      </c>
      <c r="Q63" s="12">
        <v>9270</v>
      </c>
      <c r="R63" s="12">
        <v>0</v>
      </c>
      <c r="S63" s="12">
        <v>13446.4</v>
      </c>
    </row>
    <row r="64" spans="1:20" ht="30" customHeight="1" x14ac:dyDescent="0.25">
      <c r="A64" s="15">
        <v>59</v>
      </c>
      <c r="B64" s="7" t="s">
        <v>37</v>
      </c>
      <c r="C64" s="8" t="s">
        <v>29</v>
      </c>
      <c r="D64" s="15">
        <v>413</v>
      </c>
      <c r="E64" s="7" t="s">
        <v>1</v>
      </c>
      <c r="F64" s="12">
        <v>15000</v>
      </c>
      <c r="G64" s="12">
        <v>18582.3</v>
      </c>
      <c r="H64" s="16">
        <v>1500</v>
      </c>
      <c r="I64" s="12">
        <v>2253.29</v>
      </c>
      <c r="J64" s="12">
        <v>1259.45</v>
      </c>
      <c r="K64" s="12">
        <v>1580.61</v>
      </c>
      <c r="L64" s="12">
        <v>62887.799999999996</v>
      </c>
      <c r="M64" s="12">
        <v>25000</v>
      </c>
      <c r="N64" s="12">
        <v>2500</v>
      </c>
      <c r="O64" s="12">
        <v>2500</v>
      </c>
      <c r="P64" s="12">
        <f t="shared" si="3"/>
        <v>23400</v>
      </c>
      <c r="Q64" s="12">
        <v>7500</v>
      </c>
      <c r="R64" s="12">
        <v>0</v>
      </c>
      <c r="S64" s="12">
        <v>11122.4</v>
      </c>
      <c r="T64" s="14"/>
    </row>
    <row r="65" spans="1:22" ht="30" customHeight="1" x14ac:dyDescent="0.25">
      <c r="A65" s="15">
        <v>60</v>
      </c>
      <c r="B65" s="7" t="s">
        <v>37</v>
      </c>
      <c r="C65" s="8" t="s">
        <v>26</v>
      </c>
      <c r="D65" s="15">
        <v>414</v>
      </c>
      <c r="E65" s="7" t="s">
        <v>3</v>
      </c>
      <c r="F65" s="12">
        <v>39999.99</v>
      </c>
      <c r="G65" s="12">
        <v>51290.760249999999</v>
      </c>
      <c r="H65" s="16">
        <v>4000</v>
      </c>
      <c r="I65" s="12">
        <v>4368.42</v>
      </c>
      <c r="J65" s="12">
        <v>2530.8000000000002</v>
      </c>
      <c r="K65" s="12">
        <v>2793.66</v>
      </c>
      <c r="L65" s="12">
        <v>153058.85999999999</v>
      </c>
      <c r="M65" s="12">
        <v>66666.649999999994</v>
      </c>
      <c r="N65" s="12">
        <v>6666.665</v>
      </c>
      <c r="O65" s="12">
        <v>6666.6649999999991</v>
      </c>
      <c r="P65" s="18">
        <v>62399.984400000001</v>
      </c>
      <c r="Q65" s="12">
        <v>19999.994999999999</v>
      </c>
      <c r="R65" s="12">
        <v>0</v>
      </c>
      <c r="S65" s="12">
        <v>28427.8</v>
      </c>
      <c r="T65" s="14"/>
      <c r="U65" s="14"/>
      <c r="V65" s="14"/>
    </row>
    <row r="66" spans="1:22" ht="30" customHeight="1" x14ac:dyDescent="0.25">
      <c r="A66" s="15">
        <v>61</v>
      </c>
      <c r="B66" s="7" t="s">
        <v>84</v>
      </c>
      <c r="C66" s="8" t="s">
        <v>80</v>
      </c>
      <c r="D66" s="15">
        <v>415</v>
      </c>
      <c r="E66" s="7" t="s">
        <v>4</v>
      </c>
      <c r="F66" s="12">
        <v>10000</v>
      </c>
      <c r="G66" s="12">
        <v>12040.83</v>
      </c>
      <c r="H66" s="16">
        <v>1000</v>
      </c>
      <c r="I66" s="12">
        <v>2253.29</v>
      </c>
      <c r="J66" s="12">
        <v>1259.45</v>
      </c>
      <c r="K66" s="12">
        <v>1580.61</v>
      </c>
      <c r="L66" s="12">
        <v>62887.799999999996</v>
      </c>
      <c r="M66" s="12">
        <v>16666.666666666664</v>
      </c>
      <c r="N66" s="12">
        <v>1666.6666666666665</v>
      </c>
      <c r="O66" s="12">
        <v>1666.6666666666665</v>
      </c>
      <c r="P66" s="12">
        <f t="shared" ref="P66:P71" si="4">F66*0.13*12</f>
        <v>15600</v>
      </c>
      <c r="Q66" s="12">
        <v>5000</v>
      </c>
      <c r="R66" s="12">
        <v>0</v>
      </c>
      <c r="S66" s="12">
        <v>10307.6</v>
      </c>
      <c r="T66" s="14"/>
    </row>
    <row r="67" spans="1:22" ht="30" customHeight="1" x14ac:dyDescent="0.25">
      <c r="A67" s="15">
        <v>62</v>
      </c>
      <c r="B67" s="7" t="s">
        <v>84</v>
      </c>
      <c r="C67" s="8" t="s">
        <v>60</v>
      </c>
      <c r="D67" s="15">
        <v>416</v>
      </c>
      <c r="E67" s="7" t="s">
        <v>4</v>
      </c>
      <c r="F67" s="12">
        <v>20600.102999999999</v>
      </c>
      <c r="G67" s="12">
        <v>25950.959999999999</v>
      </c>
      <c r="H67" s="16">
        <v>2060.0102999999999</v>
      </c>
      <c r="I67" s="12">
        <v>2467.34</v>
      </c>
      <c r="J67" s="12">
        <v>1128.18</v>
      </c>
      <c r="K67" s="12">
        <v>1415.865</v>
      </c>
      <c r="L67" s="12">
        <v>56853.899999999994</v>
      </c>
      <c r="M67" s="12">
        <v>34333.504999999997</v>
      </c>
      <c r="N67" s="12">
        <v>3433.3505</v>
      </c>
      <c r="O67" s="12">
        <v>3433.3504999999996</v>
      </c>
      <c r="P67" s="12">
        <f t="shared" si="4"/>
        <v>32136.160680000001</v>
      </c>
      <c r="Q67" s="12">
        <v>10300.0515</v>
      </c>
      <c r="R67" s="12">
        <v>0</v>
      </c>
      <c r="S67" s="12">
        <v>16037.4</v>
      </c>
      <c r="T67" s="14"/>
    </row>
    <row r="68" spans="1:22" ht="30" customHeight="1" x14ac:dyDescent="0.25">
      <c r="A68" s="15">
        <v>63</v>
      </c>
      <c r="B68" s="7" t="s">
        <v>49</v>
      </c>
      <c r="C68" s="8" t="s">
        <v>43</v>
      </c>
      <c r="D68" s="15">
        <v>417</v>
      </c>
      <c r="E68" s="7" t="s">
        <v>4</v>
      </c>
      <c r="F68" s="12">
        <v>24999.9</v>
      </c>
      <c r="G68" s="12">
        <v>31694.431999999997</v>
      </c>
      <c r="H68" s="16">
        <v>2499.9900000000002</v>
      </c>
      <c r="I68" s="12">
        <v>2823.47</v>
      </c>
      <c r="J68" s="12">
        <v>1587.6</v>
      </c>
      <c r="K68" s="12">
        <v>1992.44</v>
      </c>
      <c r="L68" s="12">
        <v>77971.200000000012</v>
      </c>
      <c r="M68" s="12">
        <v>41666.5</v>
      </c>
      <c r="N68" s="12">
        <v>4166.6500000000005</v>
      </c>
      <c r="O68" s="12">
        <v>4166.6500000000005</v>
      </c>
      <c r="P68" s="12">
        <f t="shared" si="4"/>
        <v>38999.843999999997</v>
      </c>
      <c r="Q68" s="12">
        <v>12499.95</v>
      </c>
      <c r="R68" s="12">
        <v>0</v>
      </c>
      <c r="S68" s="12">
        <v>13243.6</v>
      </c>
    </row>
    <row r="69" spans="1:22" ht="30" customHeight="1" x14ac:dyDescent="0.25">
      <c r="A69" s="15">
        <v>64</v>
      </c>
      <c r="B69" s="7" t="s">
        <v>85</v>
      </c>
      <c r="C69" s="8" t="s">
        <v>67</v>
      </c>
      <c r="D69" s="15">
        <v>418</v>
      </c>
      <c r="E69" s="7" t="s">
        <v>4</v>
      </c>
      <c r="F69" s="12">
        <v>20600.102999999999</v>
      </c>
      <c r="G69" s="12">
        <v>25950.959999999999</v>
      </c>
      <c r="H69" s="16">
        <v>2060.0102999999999</v>
      </c>
      <c r="I69" s="12">
        <v>2467.34</v>
      </c>
      <c r="J69" s="12">
        <v>1128.18</v>
      </c>
      <c r="K69" s="12">
        <v>1415.865</v>
      </c>
      <c r="L69" s="12">
        <v>56853.899999999994</v>
      </c>
      <c r="M69" s="12">
        <v>34333.504999999997</v>
      </c>
      <c r="N69" s="12">
        <v>3433.3505</v>
      </c>
      <c r="O69" s="12">
        <v>3433.3504999999996</v>
      </c>
      <c r="P69" s="12">
        <f t="shared" si="4"/>
        <v>32136.160680000001</v>
      </c>
      <c r="Q69" s="12">
        <v>10300.0515</v>
      </c>
      <c r="R69" s="12">
        <v>0</v>
      </c>
      <c r="S69" s="12">
        <v>16037.4</v>
      </c>
    </row>
    <row r="70" spans="1:22" ht="30" customHeight="1" x14ac:dyDescent="0.25">
      <c r="A70" s="15">
        <v>65</v>
      </c>
      <c r="B70" s="7" t="s">
        <v>84</v>
      </c>
      <c r="C70" s="8" t="s">
        <v>80</v>
      </c>
      <c r="D70" s="15">
        <v>419</v>
      </c>
      <c r="E70" s="7" t="s">
        <v>4</v>
      </c>
      <c r="F70" s="12">
        <v>10000</v>
      </c>
      <c r="G70" s="12">
        <v>12040.83</v>
      </c>
      <c r="H70" s="16">
        <v>1000</v>
      </c>
      <c r="I70" s="12">
        <v>2253.29</v>
      </c>
      <c r="J70" s="12">
        <v>1259.45</v>
      </c>
      <c r="K70" s="12">
        <v>1580.61</v>
      </c>
      <c r="L70" s="12">
        <v>62887.799999999996</v>
      </c>
      <c r="M70" s="12">
        <v>16666.666666666664</v>
      </c>
      <c r="N70" s="12">
        <v>1666.6666666666665</v>
      </c>
      <c r="O70" s="12">
        <v>1666.6666666666665</v>
      </c>
      <c r="P70" s="12">
        <f t="shared" si="4"/>
        <v>15600</v>
      </c>
      <c r="Q70" s="12">
        <v>5000</v>
      </c>
      <c r="R70" s="12">
        <v>0</v>
      </c>
      <c r="S70" s="12">
        <v>8277.7999999999993</v>
      </c>
    </row>
    <row r="71" spans="1:22" ht="30" customHeight="1" x14ac:dyDescent="0.25">
      <c r="A71" s="15">
        <v>66</v>
      </c>
      <c r="B71" s="7" t="s">
        <v>48</v>
      </c>
      <c r="C71" s="8" t="s">
        <v>61</v>
      </c>
      <c r="D71" s="15">
        <v>420</v>
      </c>
      <c r="E71" s="7" t="s">
        <v>4</v>
      </c>
      <c r="F71" s="12">
        <v>15000</v>
      </c>
      <c r="G71" s="12">
        <v>18582.3</v>
      </c>
      <c r="H71" s="16">
        <v>1500</v>
      </c>
      <c r="I71" s="12">
        <v>2253.29</v>
      </c>
      <c r="J71" s="12">
        <v>1259.45</v>
      </c>
      <c r="K71" s="12">
        <v>1580.61</v>
      </c>
      <c r="L71" s="12">
        <v>62887.799999999996</v>
      </c>
      <c r="M71" s="12">
        <v>25000</v>
      </c>
      <c r="N71" s="12">
        <v>2500</v>
      </c>
      <c r="O71" s="12">
        <v>2500</v>
      </c>
      <c r="P71" s="12">
        <f t="shared" si="4"/>
        <v>23400</v>
      </c>
      <c r="Q71" s="12">
        <v>7500</v>
      </c>
      <c r="R71" s="12">
        <v>0</v>
      </c>
      <c r="S71" s="12">
        <v>13446.2</v>
      </c>
    </row>
    <row r="72" spans="1:22" ht="30" customHeight="1" x14ac:dyDescent="0.25">
      <c r="A72" s="15">
        <v>67</v>
      </c>
      <c r="B72" s="7" t="s">
        <v>48</v>
      </c>
      <c r="C72" s="8" t="s">
        <v>47</v>
      </c>
      <c r="D72" s="15" t="s">
        <v>5</v>
      </c>
      <c r="E72" s="7" t="s">
        <v>2</v>
      </c>
      <c r="F72" s="12">
        <v>69779.399999999994</v>
      </c>
      <c r="G72" s="12">
        <v>64212.399999999994</v>
      </c>
      <c r="H72" s="16">
        <v>6977.94</v>
      </c>
      <c r="I72" s="12">
        <v>5491.14</v>
      </c>
      <c r="J72" s="12">
        <v>1259.45</v>
      </c>
      <c r="K72" s="12">
        <v>1580.61</v>
      </c>
      <c r="L72" s="12">
        <v>62887.799999999996</v>
      </c>
      <c r="M72" s="12">
        <v>116299</v>
      </c>
      <c r="N72" s="12">
        <v>11629.900000000001</v>
      </c>
      <c r="O72" s="12">
        <v>11629.9</v>
      </c>
      <c r="P72" s="12">
        <v>40656</v>
      </c>
      <c r="Q72" s="12">
        <v>34889.699999999997</v>
      </c>
      <c r="R72" s="12">
        <v>0</v>
      </c>
      <c r="S72" s="12">
        <v>47540</v>
      </c>
    </row>
    <row r="73" spans="1:22" ht="30" customHeight="1" x14ac:dyDescent="0.25">
      <c r="A73" s="15">
        <v>68</v>
      </c>
      <c r="B73" s="7" t="s">
        <v>84</v>
      </c>
      <c r="C73" s="8" t="s">
        <v>80</v>
      </c>
      <c r="D73" s="15" t="s">
        <v>5</v>
      </c>
      <c r="E73" s="7" t="s">
        <v>4</v>
      </c>
      <c r="F73" s="12">
        <v>10000</v>
      </c>
      <c r="G73" s="12">
        <v>12040.83</v>
      </c>
      <c r="H73" s="16">
        <v>1000</v>
      </c>
      <c r="I73" s="12">
        <v>2253.29</v>
      </c>
      <c r="J73" s="12">
        <v>1259.45</v>
      </c>
      <c r="K73" s="12">
        <v>1580.61</v>
      </c>
      <c r="L73" s="12">
        <v>62887.799999999996</v>
      </c>
      <c r="M73" s="12">
        <v>16666.666666666664</v>
      </c>
      <c r="N73" s="12">
        <v>1666.6666666666665</v>
      </c>
      <c r="O73" s="12">
        <v>1666.6666666666665</v>
      </c>
      <c r="P73" s="12">
        <f>F73*0.13*12</f>
        <v>15600</v>
      </c>
      <c r="Q73" s="12">
        <v>5000</v>
      </c>
      <c r="R73" s="12">
        <v>0</v>
      </c>
      <c r="S73" s="12">
        <v>8277.7999999999993</v>
      </c>
    </row>
    <row r="74" spans="1:22" ht="24" customHeight="1" x14ac:dyDescent="0.25">
      <c r="F74" s="13">
        <f>SUM(F6:F73)</f>
        <v>2034493.3048022385</v>
      </c>
      <c r="G74" s="13">
        <f t="shared" ref="G74:S74" si="5">SUM(G6:G73)</f>
        <v>2363667.6502499995</v>
      </c>
      <c r="H74" s="13">
        <f t="shared" si="5"/>
        <v>203449.33148022398</v>
      </c>
      <c r="I74" s="13">
        <f t="shared" si="5"/>
        <v>218247.96000000011</v>
      </c>
      <c r="J74" s="13">
        <f t="shared" si="5"/>
        <v>111226.13499999994</v>
      </c>
      <c r="K74" s="13">
        <f t="shared" si="5"/>
        <v>139206.37500000003</v>
      </c>
      <c r="L74" s="13">
        <f t="shared" si="5"/>
        <v>5484051.7799999993</v>
      </c>
      <c r="M74" s="13">
        <f t="shared" si="5"/>
        <v>3390822.1746703987</v>
      </c>
      <c r="N74" s="13">
        <f t="shared" si="5"/>
        <v>339082.21746704011</v>
      </c>
      <c r="O74" s="13">
        <f t="shared" si="5"/>
        <v>339082.21746704011</v>
      </c>
      <c r="P74" s="13">
        <f t="shared" si="5"/>
        <v>2396017.1215200005</v>
      </c>
      <c r="Q74" s="13">
        <f t="shared" si="5"/>
        <v>1017246.6524011192</v>
      </c>
      <c r="R74" s="13">
        <f t="shared" si="5"/>
        <v>0</v>
      </c>
      <c r="S74" s="13">
        <f t="shared" si="5"/>
        <v>1274294</v>
      </c>
    </row>
    <row r="75" spans="1:22" ht="24" customHeight="1" x14ac:dyDescent="0.25">
      <c r="G75" s="14"/>
      <c r="N75" s="14"/>
      <c r="O75" s="14"/>
      <c r="P75" s="14"/>
      <c r="Q75" s="14"/>
    </row>
    <row r="76" spans="1:22" ht="24" customHeight="1" x14ac:dyDescent="0.25">
      <c r="P76" s="14"/>
    </row>
  </sheetData>
  <sortState ref="A6:T73">
    <sortCondition ref="D6:D73"/>
  </sortState>
  <mergeCells count="3">
    <mergeCell ref="C1:R1"/>
    <mergeCell ref="C2:R2"/>
    <mergeCell ref="C3:R3"/>
  </mergeCells>
  <pageMargins left="0.70866141732283472" right="0.70866141732283472" top="0.74803149606299213" bottom="0.74803149606299213" header="0.31496062992125984" footer="0.31496062992125984"/>
  <pageSetup scale="35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 </vt:lpstr>
      <vt:lpstr>'Hoja1 '!Área_de_impresión</vt:lpstr>
      <vt:lpstr>'Hoja1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Esmenjaud Paredes</dc:creator>
  <cp:lastModifiedBy>Ernesto Rodriguez Galindo</cp:lastModifiedBy>
  <cp:lastPrinted>2018-12-12T19:44:26Z</cp:lastPrinted>
  <dcterms:created xsi:type="dcterms:W3CDTF">2018-11-09T22:56:57Z</dcterms:created>
  <dcterms:modified xsi:type="dcterms:W3CDTF">2021-01-12T17:25:15Z</dcterms:modified>
</cp:coreProperties>
</file>